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er\Desktop\Excel\"/>
    </mc:Choice>
  </mc:AlternateContent>
  <xr:revisionPtr revIDLastSave="0" documentId="13_ncr:1_{336F885B-998F-47A1-86ED-8FA94F5A7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ntas_Productos" sheetId="1" r:id="rId1"/>
    <sheet name="Hoja1" sheetId="2" r:id="rId2"/>
  </sheets>
  <definedNames>
    <definedName name="_xlnm._FilterDatabase" localSheetId="0" hidden="1">Ventas_Productos!$A$1:$I$12</definedName>
  </definedNames>
  <calcPr calcId="191029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2" i="1"/>
  <c r="H2" i="1"/>
  <c r="B1" i="2"/>
  <c r="K5" i="1"/>
  <c r="G2" i="1"/>
  <c r="G10" i="1"/>
  <c r="H10" i="1" s="1"/>
  <c r="G3" i="1"/>
  <c r="H3" i="1" s="1"/>
  <c r="G6" i="1"/>
  <c r="H6" i="1" s="1"/>
  <c r="G5" i="1"/>
  <c r="H5" i="1" s="1"/>
  <c r="G4" i="1"/>
  <c r="H4" i="1" s="1"/>
  <c r="G9" i="1"/>
  <c r="H9" i="1" s="1"/>
  <c r="G7" i="1"/>
  <c r="H7" i="1" s="1"/>
  <c r="G8" i="1"/>
  <c r="H8" i="1" s="1"/>
  <c r="G11" i="1"/>
  <c r="H11" i="1" s="1"/>
  <c r="K6" i="1" l="1"/>
  <c r="G12" i="1"/>
</calcChain>
</file>

<file path=xl/sharedStrings.xml><?xml version="1.0" encoding="utf-8"?>
<sst xmlns="http://schemas.openxmlformats.org/spreadsheetml/2006/main" count="48" uniqueCount="24">
  <si>
    <t>Fecha</t>
  </si>
  <si>
    <t>Producto</t>
  </si>
  <si>
    <t>Categoría</t>
  </si>
  <si>
    <t>Zona</t>
  </si>
  <si>
    <t>Cantidad Vendida</t>
  </si>
  <si>
    <t>Precio Unitario</t>
  </si>
  <si>
    <t>Total Venta</t>
  </si>
  <si>
    <t>Laptop</t>
  </si>
  <si>
    <t>Electrónica</t>
  </si>
  <si>
    <t>Norte</t>
  </si>
  <si>
    <t>Teclado</t>
  </si>
  <si>
    <t>Sur</t>
  </si>
  <si>
    <t>Mouse</t>
  </si>
  <si>
    <t>Silla</t>
  </si>
  <si>
    <t>Muebles</t>
  </si>
  <si>
    <t>Este</t>
  </si>
  <si>
    <t>Escritorio</t>
  </si>
  <si>
    <t>Oeste</t>
  </si>
  <si>
    <t>Monitor</t>
  </si>
  <si>
    <t>Webcam</t>
  </si>
  <si>
    <t>si el total de venta supera los $500 y es de la categoria electrónica tenga un descuento sobre el total del 20%</t>
  </si>
  <si>
    <t>Descuento</t>
  </si>
  <si>
    <t>Total con Descuento</t>
  </si>
  <si>
    <t>si el total de venta supera los $200 y es de La categoría muebles tenga un descuento del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</si>
</sst>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B1" zoomScale="140" zoomScaleNormal="140" workbookViewId="0">
      <selection activeCell="K7" sqref="K7"/>
    </sheetView>
  </sheetViews>
  <sheetFormatPr baseColWidth="10" defaultColWidth="9.140625" defaultRowHeight="15" x14ac:dyDescent="0.25"/>
  <cols>
    <col min="1" max="1" width="20.85546875" customWidth="1"/>
    <col min="2" max="2" width="12" customWidth="1"/>
    <col min="3" max="3" width="13" customWidth="1"/>
    <col min="4" max="4" width="7" customWidth="1"/>
    <col min="5" max="5" width="18" customWidth="1"/>
    <col min="6" max="6" width="17" customWidth="1"/>
    <col min="7" max="7" width="13" customWidth="1"/>
    <col min="8" max="8" width="10.42578125" bestFit="1" customWidth="1"/>
    <col min="9" max="9" width="19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21</v>
      </c>
      <c r="I1" s="2" t="s">
        <v>22</v>
      </c>
      <c r="K1" t="s">
        <v>20</v>
      </c>
    </row>
    <row r="2" spans="1:11" x14ac:dyDescent="0.25">
      <c r="A2" s="3">
        <v>45296</v>
      </c>
      <c r="B2" s="1" t="s">
        <v>7</v>
      </c>
      <c r="C2" s="1" t="s">
        <v>8</v>
      </c>
      <c r="D2" s="1" t="s">
        <v>9</v>
      </c>
      <c r="E2" s="1">
        <v>3</v>
      </c>
      <c r="F2" s="1">
        <v>750</v>
      </c>
      <c r="G2" s="1">
        <f>PRODUCT(E2:F2)</f>
        <v>2250</v>
      </c>
      <c r="H2" s="1">
        <f>IF(AND(G2&gt;500,C2="Electrónica"),G2*0.2,IF(AND(G2&gt;200,C2="Muebles"),G2*0.1,0))</f>
        <v>450</v>
      </c>
      <c r="I2" s="1">
        <f>G2-H2</f>
        <v>1800</v>
      </c>
    </row>
    <row r="3" spans="1:11" x14ac:dyDescent="0.25">
      <c r="A3" s="3">
        <v>45302</v>
      </c>
      <c r="B3" s="1" t="s">
        <v>7</v>
      </c>
      <c r="C3" s="1" t="s">
        <v>8</v>
      </c>
      <c r="D3" s="1" t="s">
        <v>15</v>
      </c>
      <c r="E3" s="1">
        <v>2</v>
      </c>
      <c r="F3" s="1">
        <v>750</v>
      </c>
      <c r="G3" s="1">
        <f t="shared" ref="G3:G11" si="0">E3*F3</f>
        <v>1500</v>
      </c>
      <c r="H3" s="1">
        <f t="shared" ref="H3:H11" si="1">IF(AND(G3&gt;500,C3="Electrónica"),G3*0.2,IF(AND(G3&gt;200,C3="Muebles"),G3*0.1,0))</f>
        <v>300</v>
      </c>
      <c r="I3" s="1">
        <f t="shared" ref="I3:I11" si="2">G3-H3</f>
        <v>1200</v>
      </c>
      <c r="K3" s="5" t="s">
        <v>23</v>
      </c>
    </row>
    <row r="4" spans="1:11" x14ac:dyDescent="0.25">
      <c r="A4" s="3">
        <v>45299</v>
      </c>
      <c r="B4" s="1" t="s">
        <v>18</v>
      </c>
      <c r="C4" s="1" t="s">
        <v>8</v>
      </c>
      <c r="D4" s="1" t="s">
        <v>11</v>
      </c>
      <c r="E4" s="1">
        <v>4</v>
      </c>
      <c r="F4" s="1">
        <v>300</v>
      </c>
      <c r="G4" s="1">
        <f t="shared" si="0"/>
        <v>1200</v>
      </c>
      <c r="H4" s="1">
        <f t="shared" si="1"/>
        <v>240</v>
      </c>
      <c r="I4" s="1">
        <f t="shared" si="2"/>
        <v>960</v>
      </c>
    </row>
    <row r="5" spans="1:11" x14ac:dyDescent="0.25">
      <c r="A5" s="3">
        <v>45300</v>
      </c>
      <c r="B5" s="1" t="s">
        <v>19</v>
      </c>
      <c r="C5" s="1" t="s">
        <v>8</v>
      </c>
      <c r="D5" s="1" t="s">
        <v>9</v>
      </c>
      <c r="E5" s="1">
        <v>6</v>
      </c>
      <c r="F5" s="1">
        <v>80</v>
      </c>
      <c r="G5" s="1">
        <f t="shared" si="0"/>
        <v>480</v>
      </c>
      <c r="H5" s="1">
        <f t="shared" si="1"/>
        <v>0</v>
      </c>
      <c r="I5" s="1">
        <f t="shared" si="2"/>
        <v>480</v>
      </c>
      <c r="K5">
        <f>2250*0.2</f>
        <v>450</v>
      </c>
    </row>
    <row r="6" spans="1:11" x14ac:dyDescent="0.25">
      <c r="A6" s="3">
        <v>45301</v>
      </c>
      <c r="B6" s="1" t="s">
        <v>13</v>
      </c>
      <c r="C6" s="1" t="s">
        <v>14</v>
      </c>
      <c r="D6" s="1" t="s">
        <v>17</v>
      </c>
      <c r="E6" s="1">
        <v>3</v>
      </c>
      <c r="F6" s="1">
        <v>150</v>
      </c>
      <c r="G6" s="1">
        <f t="shared" si="0"/>
        <v>450</v>
      </c>
      <c r="H6" s="1">
        <f t="shared" si="1"/>
        <v>45</v>
      </c>
      <c r="I6" s="1">
        <f t="shared" si="2"/>
        <v>405</v>
      </c>
      <c r="K6">
        <f>G6*0.1</f>
        <v>45</v>
      </c>
    </row>
    <row r="7" spans="1:11" x14ac:dyDescent="0.25">
      <c r="A7" s="3">
        <v>45298</v>
      </c>
      <c r="B7" s="1" t="s">
        <v>13</v>
      </c>
      <c r="C7" s="1" t="s">
        <v>14</v>
      </c>
      <c r="D7" s="1" t="s">
        <v>15</v>
      </c>
      <c r="E7" s="1">
        <v>2</v>
      </c>
      <c r="F7" s="1">
        <v>150</v>
      </c>
      <c r="G7" s="1">
        <f t="shared" si="0"/>
        <v>300</v>
      </c>
      <c r="H7" s="1">
        <f t="shared" si="1"/>
        <v>30</v>
      </c>
      <c r="I7" s="1">
        <f t="shared" si="2"/>
        <v>270</v>
      </c>
    </row>
    <row r="8" spans="1:11" x14ac:dyDescent="0.25">
      <c r="A8" s="3">
        <v>45298</v>
      </c>
      <c r="B8" s="1" t="s">
        <v>12</v>
      </c>
      <c r="C8" s="1" t="s">
        <v>8</v>
      </c>
      <c r="D8" s="1" t="s">
        <v>9</v>
      </c>
      <c r="E8" s="1">
        <v>10</v>
      </c>
      <c r="F8" s="1">
        <v>20</v>
      </c>
      <c r="G8" s="1">
        <f t="shared" si="0"/>
        <v>200</v>
      </c>
      <c r="H8" s="1">
        <f t="shared" si="1"/>
        <v>0</v>
      </c>
      <c r="I8" s="1">
        <f t="shared" si="2"/>
        <v>200</v>
      </c>
    </row>
    <row r="9" spans="1:11" x14ac:dyDescent="0.25">
      <c r="A9" s="3">
        <v>45299</v>
      </c>
      <c r="B9" s="1" t="s">
        <v>16</v>
      </c>
      <c r="C9" s="1" t="s">
        <v>14</v>
      </c>
      <c r="D9" s="1" t="s">
        <v>17</v>
      </c>
      <c r="E9" s="1">
        <v>1</v>
      </c>
      <c r="F9" s="1">
        <v>200</v>
      </c>
      <c r="G9" s="1">
        <f t="shared" si="0"/>
        <v>200</v>
      </c>
      <c r="H9" s="1">
        <f t="shared" si="1"/>
        <v>0</v>
      </c>
      <c r="I9" s="1">
        <f t="shared" si="2"/>
        <v>200</v>
      </c>
    </row>
    <row r="10" spans="1:11" x14ac:dyDescent="0.25">
      <c r="A10" s="3">
        <v>45303</v>
      </c>
      <c r="B10" s="1" t="s">
        <v>16</v>
      </c>
      <c r="C10" s="1" t="s">
        <v>14</v>
      </c>
      <c r="D10" s="1" t="s">
        <v>9</v>
      </c>
      <c r="E10" s="1">
        <v>1</v>
      </c>
      <c r="F10" s="1">
        <v>200</v>
      </c>
      <c r="G10" s="1">
        <f t="shared" si="0"/>
        <v>200</v>
      </c>
      <c r="H10" s="1">
        <f t="shared" si="1"/>
        <v>0</v>
      </c>
      <c r="I10" s="1">
        <f t="shared" si="2"/>
        <v>200</v>
      </c>
    </row>
    <row r="11" spans="1:11" x14ac:dyDescent="0.25">
      <c r="A11" s="3">
        <v>45297</v>
      </c>
      <c r="B11" s="1" t="s">
        <v>10</v>
      </c>
      <c r="C11" s="1" t="s">
        <v>8</v>
      </c>
      <c r="D11" s="1" t="s">
        <v>11</v>
      </c>
      <c r="E11" s="1">
        <v>5</v>
      </c>
      <c r="F11" s="1">
        <v>30</v>
      </c>
      <c r="G11" s="1">
        <f t="shared" si="0"/>
        <v>150</v>
      </c>
      <c r="H11" s="1">
        <f t="shared" si="1"/>
        <v>0</v>
      </c>
      <c r="I11" s="1">
        <f t="shared" si="2"/>
        <v>150</v>
      </c>
    </row>
    <row r="12" spans="1:11" x14ac:dyDescent="0.25">
      <c r="G12" s="4">
        <f>SUM(G2:G11)</f>
        <v>6930</v>
      </c>
    </row>
  </sheetData>
  <sortState xmlns:xlrd2="http://schemas.microsoft.com/office/spreadsheetml/2017/richdata2" ref="A2:G11">
    <sortCondition descending="1" ref="G2:G11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8609-719E-48A2-A9C1-7666F5B683A5}">
  <dimension ref="A1:B7"/>
  <sheetViews>
    <sheetView workbookViewId="0">
      <selection activeCell="B2" sqref="B2"/>
    </sheetView>
  </sheetViews>
  <sheetFormatPr baseColWidth="10" defaultRowHeight="15" x14ac:dyDescent="0.25"/>
  <sheetData>
    <row r="1" spans="1:2" x14ac:dyDescent="0.25">
      <c r="A1" t="s">
        <v>7</v>
      </c>
      <c r="B1">
        <f>IF(AND(G2&gt;500,C2="Electrónica"),G2*0.2,IF(AND(G2&gt;200,C2="Muebles"),G2*0.1,0))</f>
        <v>0</v>
      </c>
    </row>
    <row r="2" spans="1:2" x14ac:dyDescent="0.25">
      <c r="A2" t="s">
        <v>18</v>
      </c>
    </row>
    <row r="3" spans="1:2" x14ac:dyDescent="0.25">
      <c r="A3" t="s">
        <v>19</v>
      </c>
    </row>
    <row r="4" spans="1:2" x14ac:dyDescent="0.25">
      <c r="A4" t="s">
        <v>13</v>
      </c>
    </row>
    <row r="5" spans="1:2" x14ac:dyDescent="0.25">
      <c r="A5" t="s">
        <v>12</v>
      </c>
    </row>
    <row r="6" spans="1:2" x14ac:dyDescent="0.25">
      <c r="A6" t="s">
        <v>16</v>
      </c>
    </row>
    <row r="7" spans="1:2" x14ac:dyDescent="0.25">
      <c r="A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Ventas_Productos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Fernanda Villarrubia</cp:lastModifiedBy>
  <dcterms:created xsi:type="dcterms:W3CDTF">2025-06-06T19:41:22Z</dcterms:created>
  <dcterms:modified xsi:type="dcterms:W3CDTF">2025-06-06T23:42:20Z</dcterms:modified>
</cp:coreProperties>
</file>