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G:\2022\FI\IQ\IP\Clases\Tema 3\"/>
    </mc:Choice>
  </mc:AlternateContent>
  <xr:revisionPtr revIDLastSave="0" documentId="13_ncr:1_{CE87F8FE-16D7-4F47-88D6-97B022CA3C7A}" xr6:coauthVersionLast="47" xr6:coauthVersionMax="47" xr10:uidLastSave="{00000000-0000-0000-0000-000000000000}"/>
  <bookViews>
    <workbookView xWindow="-120" yWindow="-120" windowWidth="29040" windowHeight="15840" tabRatio="711" activeTab="3" xr2:uid="{00000000-000D-0000-FFFF-FFFF00000000}"/>
  </bookViews>
  <sheets>
    <sheet name="Caratula" sheetId="9" r:id="rId1"/>
    <sheet name="PFD" sheetId="15" r:id="rId2"/>
    <sheet name="Flow Summary Table" sheetId="13" r:id="rId3"/>
    <sheet name="Equipment Summary" sheetId="14" r:id="rId4"/>
    <sheet name="Specific Consumption" sheetId="18" r:id="rId5"/>
    <sheet name="SIGLAS Y CODIGOS" sheetId="6" r:id="rId6"/>
  </sheets>
  <externalReferences>
    <externalReference r:id="rId7"/>
  </externalReferences>
  <definedNames>
    <definedName name="_bookmark38" localSheetId="3">'Equipment Summary'!#REF!</definedName>
    <definedName name="_IND1" localSheetId="4">#REF!</definedName>
    <definedName name="_IND1">#REF!</definedName>
    <definedName name="CO" localSheetId="4">#REF!</definedName>
    <definedName name="CO">#REF!</definedName>
    <definedName name="db_2" localSheetId="4">#REF!</definedName>
    <definedName name="db_2">#REF!</definedName>
    <definedName name="DIA" localSheetId="4">#REF!</definedName>
    <definedName name="DIA">#REF!</definedName>
    <definedName name="Fcu" localSheetId="4">#REF!</definedName>
    <definedName name="Fcu">#REF!</definedName>
    <definedName name="fs_1" localSheetId="4">#REF!</definedName>
    <definedName name="fs_1">#REF!</definedName>
    <definedName name="lista" localSheetId="4">#REF!</definedName>
    <definedName name="lista">#REF!</definedName>
    <definedName name="_xlnm.Print_Area" localSheetId="0">Caratula!$A$1:$K$44</definedName>
    <definedName name="_xlnm.Print_Area" localSheetId="5">'SIGLAS Y CODIGOS'!$A$1:$R$150</definedName>
    <definedName name="S" localSheetId="4">#REF!</definedName>
    <definedName name="S">#REF!</definedName>
    <definedName name="table">'[1]WF Database'!$1:$1048576</definedName>
  </definedNames>
  <calcPr calcId="181029"/>
  <customWorkbookViews>
    <customWorkbookView name="Transmittal" guid="{C8EAA761-543D-11D9-A4BA-0001027AE55D}" maximized="1" windowWidth="1020" windowHeight="579" activeSheetId="3"/>
    <customWorkbookView name="Lista Maestra - Presentación" guid="{9B3BFD04-06FE-11D9-A4B9-0001027AE55D}" maximized="1" windowWidth="1020" windowHeight="579" activeSheetId="3"/>
    <customWorkbookView name="Lista Maestra c/historia" guid="{9B3BFD05-06FE-11D9-A4B9-0001027AE55D}" maximized="1" windowWidth="1020" windowHeight="579" activeSheetId="3"/>
    <customWorkbookView name="Ojeda, Alan/BUA - Personal View" guid="{C25320A3-FAE1-43FF-92E5-9EFD4C41D02C}" mergeInterval="0" personalView="1" maximized="1" xWindow="-8" yWindow="-8" windowWidth="1296" windowHeight="978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18" l="1"/>
  <c r="C5" i="14"/>
  <c r="C5" i="13"/>
  <c r="F10" i="18"/>
  <c r="F9" i="18"/>
  <c r="I4" i="18" l="1"/>
  <c r="H4" i="14"/>
  <c r="N4" i="13"/>
  <c r="A41" i="9"/>
</calcChain>
</file>

<file path=xl/sharedStrings.xml><?xml version="1.0" encoding="utf-8"?>
<sst xmlns="http://schemas.openxmlformats.org/spreadsheetml/2006/main" count="538" uniqueCount="396">
  <si>
    <t>Cliente:</t>
  </si>
  <si>
    <t>Proyecto:</t>
  </si>
  <si>
    <t>Fecha de Actualización:</t>
  </si>
  <si>
    <t>Fecha de Emisión:</t>
  </si>
  <si>
    <t>Emitido por:</t>
  </si>
  <si>
    <t>Nro. de Proyecto</t>
  </si>
  <si>
    <t>Criterios de Diseño</t>
  </si>
  <si>
    <t>Lista de Instrumentos</t>
  </si>
  <si>
    <t>Bases de Diseño</t>
  </si>
  <si>
    <t>Lista de Líneas</t>
  </si>
  <si>
    <t>MD</t>
  </si>
  <si>
    <t>MC</t>
  </si>
  <si>
    <t>ET</t>
  </si>
  <si>
    <t>RT</t>
  </si>
  <si>
    <t>IN</t>
  </si>
  <si>
    <t>XX</t>
  </si>
  <si>
    <t>PL</t>
  </si>
  <si>
    <t>LO</t>
  </si>
  <si>
    <t>-</t>
  </si>
  <si>
    <t>BD</t>
  </si>
  <si>
    <t>CM</t>
  </si>
  <si>
    <t>EU</t>
  </si>
  <si>
    <t>PT</t>
  </si>
  <si>
    <t>LP</t>
  </si>
  <si>
    <t>E</t>
  </si>
  <si>
    <t>LC</t>
  </si>
  <si>
    <t>TI</t>
  </si>
  <si>
    <t>TM</t>
  </si>
  <si>
    <t>LI</t>
  </si>
  <si>
    <t>HD</t>
  </si>
  <si>
    <t>LT</t>
  </si>
  <si>
    <t>MT</t>
  </si>
  <si>
    <t>DG</t>
  </si>
  <si>
    <t>LE</t>
  </si>
  <si>
    <t>LL</t>
  </si>
  <si>
    <t>FO</t>
  </si>
  <si>
    <t>PI</t>
  </si>
  <si>
    <t>R</t>
  </si>
  <si>
    <t>A</t>
  </si>
  <si>
    <t>C</t>
  </si>
  <si>
    <t>S</t>
  </si>
  <si>
    <t>G</t>
  </si>
  <si>
    <t>I</t>
  </si>
  <si>
    <t>P</t>
  </si>
  <si>
    <t>Arquitectura</t>
  </si>
  <si>
    <t>Civil</t>
  </si>
  <si>
    <t>Electricidad</t>
  </si>
  <si>
    <t>General/Planificacion/Crol de Doc</t>
  </si>
  <si>
    <t>Instrumentación y Control</t>
  </si>
  <si>
    <t xml:space="preserve">M </t>
  </si>
  <si>
    <t>Mecánica</t>
  </si>
  <si>
    <t>Piping</t>
  </si>
  <si>
    <t>Procesos</t>
  </si>
  <si>
    <t>Estructuras</t>
  </si>
  <si>
    <t>X</t>
  </si>
  <si>
    <t>Estimacion</t>
  </si>
  <si>
    <t>CD</t>
  </si>
  <si>
    <t>DC</t>
  </si>
  <si>
    <t>Diagrama de Conexionados</t>
  </si>
  <si>
    <t>Diagrama</t>
  </si>
  <si>
    <t>DL</t>
  </si>
  <si>
    <t>Diagramas de Lazos</t>
  </si>
  <si>
    <t>DS</t>
  </si>
  <si>
    <t>Detalles Sanitarios</t>
  </si>
  <si>
    <t xml:space="preserve">DT </t>
  </si>
  <si>
    <t>Detalles</t>
  </si>
  <si>
    <t>Especificación técnica</t>
  </si>
  <si>
    <t>LA</t>
  </si>
  <si>
    <t>Lista de Cables</t>
  </si>
  <si>
    <t>Lista de Cargas</t>
  </si>
  <si>
    <t>LD</t>
  </si>
  <si>
    <t>Lista de documentos</t>
  </si>
  <si>
    <t>Lista de equipos</t>
  </si>
  <si>
    <t>LM</t>
  </si>
  <si>
    <t>Lista de Materiales</t>
  </si>
  <si>
    <t>ML</t>
  </si>
  <si>
    <t>Lista Maestra</t>
  </si>
  <si>
    <t>PQ</t>
  </si>
  <si>
    <t>Planilla de cantidades</t>
  </si>
  <si>
    <t>Requisición técnica</t>
  </si>
  <si>
    <t>Típicos de Montaje</t>
  </si>
  <si>
    <t>Lista de Documentos</t>
  </si>
  <si>
    <t xml:space="preserve">Planning y/o Cronograma </t>
  </si>
  <si>
    <t>Plan del Proyecto</t>
  </si>
  <si>
    <t>Plan de Calidad</t>
  </si>
  <si>
    <t>Multidisciplinas ( Común a varias Disc)</t>
  </si>
  <si>
    <t>General (Simb., Notas, etc.)</t>
  </si>
  <si>
    <t>Instrument.y Control (PID)</t>
  </si>
  <si>
    <t>3D</t>
  </si>
  <si>
    <t>Planos c/isométricos ó 3D</t>
  </si>
  <si>
    <t>Análisis de Ofertas de Proveedores</t>
  </si>
  <si>
    <t>CO</t>
  </si>
  <si>
    <t>Cortes</t>
  </si>
  <si>
    <t>Hoja de Datos</t>
  </si>
  <si>
    <t>Informe</t>
  </si>
  <si>
    <t>IS</t>
  </si>
  <si>
    <t>Isomet, Persp., Fotos, Imagen.</t>
  </si>
  <si>
    <t>Informe Técnico</t>
  </si>
  <si>
    <t>LG</t>
  </si>
  <si>
    <t>Listas Generales Varias</t>
  </si>
  <si>
    <t xml:space="preserve">Lay Out </t>
  </si>
  <si>
    <t>Memoria de Cálculo</t>
  </si>
  <si>
    <t>Memoría Descriptiva</t>
  </si>
  <si>
    <t>MO</t>
  </si>
  <si>
    <t>Modelos</t>
  </si>
  <si>
    <t>Planos</t>
  </si>
  <si>
    <t>PP</t>
  </si>
  <si>
    <t>Plantas</t>
  </si>
  <si>
    <t>Procedimientos</t>
  </si>
  <si>
    <t>Requerimiento de Materiales</t>
  </si>
  <si>
    <t>Típicos</t>
  </si>
  <si>
    <t>Ambiente y Seguridad</t>
  </si>
  <si>
    <t>Matriz de Riesgos</t>
  </si>
  <si>
    <t>Matriz de Impactos</t>
  </si>
  <si>
    <t>Planes</t>
  </si>
  <si>
    <t>Programas</t>
  </si>
  <si>
    <t>Estudios</t>
  </si>
  <si>
    <t xml:space="preserve">  Detal. y Plani.Carpinterías</t>
  </si>
  <si>
    <t xml:space="preserve">  Detalles de Sanitarios</t>
  </si>
  <si>
    <t>DT</t>
  </si>
  <si>
    <t xml:space="preserve">  Detalles Típicos</t>
  </si>
  <si>
    <t>GR</t>
  </si>
  <si>
    <t xml:space="preserve"> Grilla de Columnas</t>
  </si>
  <si>
    <t xml:space="preserve"> Planta de Arquitectura</t>
  </si>
  <si>
    <t>PC</t>
  </si>
  <si>
    <t xml:space="preserve">  Planta de Cielorrasos</t>
  </si>
  <si>
    <t xml:space="preserve">  Plano de Implantación</t>
  </si>
  <si>
    <t>PJ</t>
  </si>
  <si>
    <t xml:space="preserve">  Plano de Paisajismo</t>
  </si>
  <si>
    <t xml:space="preserve">  Planilla de Locales</t>
  </si>
  <si>
    <t>PM</t>
  </si>
  <si>
    <t xml:space="preserve">  Planta de Mobiliario</t>
  </si>
  <si>
    <t>PR</t>
  </si>
  <si>
    <t xml:space="preserve">  Plano de Replanteo</t>
  </si>
  <si>
    <t>PS</t>
  </si>
  <si>
    <t xml:space="preserve">  Planta de Solados</t>
  </si>
  <si>
    <t xml:space="preserve">  Planta de Techos</t>
  </si>
  <si>
    <t>SN</t>
  </si>
  <si>
    <t xml:space="preserve"> Planta de Señalización</t>
  </si>
  <si>
    <t>Civil / Estructuras</t>
  </si>
  <si>
    <t xml:space="preserve"> Planta de Desagües</t>
  </si>
  <si>
    <t>EA</t>
  </si>
  <si>
    <t xml:space="preserve"> Encofrado y Armaduras</t>
  </si>
  <si>
    <t>GI</t>
  </si>
  <si>
    <t xml:space="preserve"> Generales e Implantaciones</t>
  </si>
  <si>
    <t>HG</t>
  </si>
  <si>
    <t xml:space="preserve"> Estructuras de Hormigón</t>
  </si>
  <si>
    <t>MG</t>
  </si>
  <si>
    <t xml:space="preserve"> Estructuras Metálicas – Gen.</t>
  </si>
  <si>
    <t>MS</t>
  </si>
  <si>
    <t xml:space="preserve"> Mov. de Suelos y Nivelación</t>
  </si>
  <si>
    <t xml:space="preserve"> Estructuras Metálicas – Det.</t>
  </si>
  <si>
    <t>Pavimen., Camin. y Parquiz.</t>
  </si>
  <si>
    <t>PF</t>
  </si>
  <si>
    <t>Planta de Fundaciones</t>
  </si>
  <si>
    <t xml:space="preserve"> Perfiles de Civil (Civil Profiles)</t>
  </si>
  <si>
    <t>SA</t>
  </si>
  <si>
    <t xml:space="preserve"> Planta de Losas</t>
  </si>
  <si>
    <t>SB</t>
  </si>
  <si>
    <t xml:space="preserve"> Perforanciones de Suelo</t>
  </si>
  <si>
    <t>SR</t>
  </si>
  <si>
    <t xml:space="preserve"> Parrales de Estructuras</t>
  </si>
  <si>
    <t>EB</t>
  </si>
  <si>
    <t>Esquemas Bloques</t>
  </si>
  <si>
    <t>EF</t>
  </si>
  <si>
    <t>Esquemas Funcionales</t>
  </si>
  <si>
    <t>Esquemas Unifilares</t>
  </si>
  <si>
    <t>GD</t>
  </si>
  <si>
    <t>General – Detal. de install.</t>
  </si>
  <si>
    <t>Planta de Iluminación</t>
  </si>
  <si>
    <t>PE</t>
  </si>
  <si>
    <t>Planta equip. Eléc. (Transf, etc</t>
  </si>
  <si>
    <t>Planta de Fuerza Motriz</t>
  </si>
  <si>
    <t>Puesta a Tierra - Pararrayos</t>
  </si>
  <si>
    <t>PX</t>
  </si>
  <si>
    <t>Planillas de Conex. - Borneras</t>
  </si>
  <si>
    <t>TC</t>
  </si>
  <si>
    <t>Bandejas y Conduit</t>
  </si>
  <si>
    <t>TE</t>
  </si>
  <si>
    <t>Plumbing</t>
  </si>
  <si>
    <t xml:space="preserve"> Planta de Plumbing </t>
  </si>
  <si>
    <t>CW</t>
  </si>
  <si>
    <t>Cableado de Control</t>
  </si>
  <si>
    <t>DB</t>
  </si>
  <si>
    <t>Diagrama de Borneras</t>
  </si>
  <si>
    <t>Diagrama de Conexionado</t>
  </si>
  <si>
    <t>DK</t>
  </si>
  <si>
    <t>Diagrama en Bloque</t>
  </si>
  <si>
    <t>Diagrama de Lazo de Control</t>
  </si>
  <si>
    <t>FA</t>
  </si>
  <si>
    <t>Sistemas contra Incendio</t>
  </si>
  <si>
    <t>IP</t>
  </si>
  <si>
    <t xml:space="preserve"> Planta de Instrumentación</t>
  </si>
  <si>
    <t xml:space="preserve">Planta Ubicación y Canaliz. </t>
  </si>
  <si>
    <t>RD</t>
  </si>
  <si>
    <t>Riser Diagram</t>
  </si>
  <si>
    <t>SE</t>
  </si>
  <si>
    <t>Sistemas de Seguridad</t>
  </si>
  <si>
    <t>Sistema Telecomunicaciones</t>
  </si>
  <si>
    <t>Mecánica / Piping</t>
  </si>
  <si>
    <t>AM</t>
  </si>
  <si>
    <t>Arreglo Mecánico</t>
  </si>
  <si>
    <t>Cómputos Materiales</t>
  </si>
  <si>
    <t>FP</t>
  </si>
  <si>
    <t>Planta Sist. c/Incendio</t>
  </si>
  <si>
    <t>HA</t>
  </si>
  <si>
    <t>Planta de HVAC</t>
  </si>
  <si>
    <t>Planta de Equipos</t>
  </si>
  <si>
    <t>Planta de Mecánica</t>
  </si>
  <si>
    <t>Planta de Cañerías</t>
  </si>
  <si>
    <t>Planta de Soportes</t>
  </si>
  <si>
    <t>Planta de Tanques</t>
  </si>
  <si>
    <t>PV</t>
  </si>
  <si>
    <t>Planta de Ventilación</t>
  </si>
  <si>
    <t>FD</t>
  </si>
  <si>
    <t>Diagrama de Flujo</t>
  </si>
  <si>
    <t xml:space="preserve">Lista de Equipos </t>
  </si>
  <si>
    <t>LF</t>
  </si>
  <si>
    <t>Lista de Filtros</t>
  </si>
  <si>
    <t>LS</t>
  </si>
  <si>
    <t>Lista de Módulos</t>
  </si>
  <si>
    <t>Lista de Tie-Ins</t>
  </si>
  <si>
    <t>LV</t>
  </si>
  <si>
    <t xml:space="preserve">Lista de Válvulas </t>
  </si>
  <si>
    <t>Manual de Oper.y Puesta en marcha</t>
  </si>
  <si>
    <t>Matriz de Causa-Efecto</t>
  </si>
  <si>
    <t xml:space="preserve">Diag.de Cañerías e Instrum. (P&amp;ID) </t>
  </si>
  <si>
    <t>ESPECIALIDADES</t>
  </si>
  <si>
    <t>00</t>
  </si>
  <si>
    <t>General</t>
  </si>
  <si>
    <t>QP</t>
  </si>
  <si>
    <t>AO</t>
  </si>
  <si>
    <t>IT</t>
  </si>
  <si>
    <t>RM</t>
  </si>
  <si>
    <t>MR</t>
  </si>
  <si>
    <t>MI</t>
  </si>
  <si>
    <t>ES</t>
  </si>
  <si>
    <t>Tabl. Eléc. Vistas, Cortes, T</t>
  </si>
  <si>
    <t>SIGLA DE ESPECIALIDAD</t>
  </si>
  <si>
    <t>SIGLA DE DOCUMENTO</t>
  </si>
  <si>
    <t>Numero</t>
  </si>
  <si>
    <t>dias</t>
  </si>
  <si>
    <t>Dias</t>
  </si>
  <si>
    <t>REV</t>
  </si>
  <si>
    <t xml:space="preserve">DESCRIPCIÓN                         </t>
  </si>
  <si>
    <t>PROY</t>
  </si>
  <si>
    <t>APR</t>
  </si>
  <si>
    <t>FECHA</t>
  </si>
  <si>
    <t>|</t>
  </si>
  <si>
    <t>Escala:</t>
  </si>
  <si>
    <t>S/E</t>
  </si>
  <si>
    <t>Proyecto</t>
  </si>
  <si>
    <t>Hojas</t>
  </si>
  <si>
    <t>Archivo:</t>
  </si>
  <si>
    <t>Cliente</t>
  </si>
  <si>
    <t>EMISION INICIAL</t>
  </si>
  <si>
    <t>CR</t>
  </si>
  <si>
    <t>LH</t>
  </si>
  <si>
    <t>Planilla de doblado de hierros</t>
  </si>
  <si>
    <t>Computos de Materiales</t>
  </si>
  <si>
    <t>Planialtimetria</t>
  </si>
  <si>
    <t>Filosofia de Operaciones</t>
  </si>
  <si>
    <t>Cuadernillo  de soportes</t>
  </si>
  <si>
    <t>RGH</t>
  </si>
  <si>
    <t>DH</t>
  </si>
  <si>
    <t>Ingeniería de Procesos</t>
  </si>
  <si>
    <t>IP2018</t>
  </si>
  <si>
    <t>CODIGO DE PROYECTO</t>
  </si>
  <si>
    <t>IC</t>
  </si>
  <si>
    <t>NUMERACIÓN CORRELATIVA
POR DISCIPLINA</t>
  </si>
  <si>
    <t xml:space="preserve">Según Estándares de CAD
</t>
  </si>
  <si>
    <t>ETAPA = INGENIERÍA CONCEPTUAL</t>
  </si>
  <si>
    <t>Tabla de corrientes</t>
  </si>
  <si>
    <r>
      <rPr>
        <b/>
        <sz val="10"/>
        <color rgb="FF1A1A1A"/>
        <rFont val="Arial"/>
        <family val="2"/>
      </rPr>
      <t>The summary table for the Benzene process</t>
    </r>
  </si>
  <si>
    <t>Stream</t>
  </si>
  <si>
    <t>Pressure (bar)</t>
  </si>
  <si>
    <t>Vapor Fraction</t>
  </si>
  <si>
    <t>Hydrogen</t>
  </si>
  <si>
    <t>Methane</t>
  </si>
  <si>
    <t>Benzene</t>
  </si>
  <si>
    <t>Toluene</t>
  </si>
  <si>
    <t>Equipment Summary for Toluene Hydrodealkylation PDF</t>
  </si>
  <si>
    <t>Heat Exchangers</t>
  </si>
  <si>
    <t>E-101</t>
  </si>
  <si>
    <t>E-102</t>
  </si>
  <si>
    <t>E-103</t>
  </si>
  <si>
    <t>E-106</t>
  </si>
  <si>
    <t>Type</t>
  </si>
  <si>
    <t>Fl.H.</t>
  </si>
  <si>
    <t>MDP</t>
  </si>
  <si>
    <t>Area (m2)</t>
  </si>
  <si>
    <t>Duty (MJ/h)</t>
  </si>
  <si>
    <t>Shell</t>
  </si>
  <si>
    <t>Temp. (°C)</t>
  </si>
  <si>
    <t>Pres. (bar)</t>
  </si>
  <si>
    <t>Phase</t>
  </si>
  <si>
    <t>Vap.</t>
  </si>
  <si>
    <t>Par. Cond.</t>
  </si>
  <si>
    <t>Cond.</t>
  </si>
  <si>
    <t>l</t>
  </si>
  <si>
    <t>MOC</t>
  </si>
  <si>
    <t>316SS</t>
  </si>
  <si>
    <t>CS</t>
  </si>
  <si>
    <t>Tube</t>
  </si>
  <si>
    <t>Vessels/Tower/</t>
  </si>
  <si>
    <t>Reactors</t>
  </si>
  <si>
    <t>V-101</t>
  </si>
  <si>
    <t>V-102</t>
  </si>
  <si>
    <t>V-103</t>
  </si>
  <si>
    <t>V-104</t>
  </si>
  <si>
    <t>T-101</t>
  </si>
  <si>
    <t>R-101</t>
  </si>
  <si>
    <t>Temperature (°C)</t>
  </si>
  <si>
    <t>Orientation</t>
  </si>
  <si>
    <t>Horizontal</t>
  </si>
  <si>
    <t>Vertical</t>
  </si>
  <si>
    <t>Size</t>
  </si>
  <si>
    <t>Height/Length  (m)</t>
  </si>
  <si>
    <t>Diameter (m)</t>
  </si>
  <si>
    <t>Internals</t>
  </si>
  <si>
    <t>s.p.</t>
  </si>
  <si>
    <t>42 sieve trays
316SS</t>
  </si>
  <si>
    <t>Catalyst packed bed - 10 m</t>
  </si>
  <si>
    <t>Pumps/Compressors</t>
  </si>
  <si>
    <t>P-101
(A/B)</t>
  </si>
  <si>
    <t>P-102
(A/B)</t>
  </si>
  <si>
    <t>C-101
(A/B)</t>
  </si>
  <si>
    <t>Heater</t>
  </si>
  <si>
    <t>H-101</t>
  </si>
  <si>
    <t>Flow (kg/h)</t>
  </si>
  <si>
    <t>Fired</t>
  </si>
  <si>
    <r>
      <t>Fluid Density (kg/m</t>
    </r>
    <r>
      <rPr>
        <sz val="6"/>
        <color rgb="FF231F20"/>
        <rFont val="Palatino Linotype"/>
        <family val="1"/>
      </rPr>
      <t>3</t>
    </r>
    <r>
      <rPr>
        <sz val="9"/>
        <color rgb="FF231F20"/>
        <rFont val="Palatino Linotype"/>
        <family val="1"/>
      </rPr>
      <t>)</t>
    </r>
  </si>
  <si>
    <t>Power (shaft) (kW)</t>
  </si>
  <si>
    <t>Type/Drive</t>
  </si>
  <si>
    <t>Recip./Electric</t>
  </si>
  <si>
    <t>Centrf./Electric</t>
  </si>
  <si>
    <r>
      <t>Radiant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</si>
  <si>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Electric</t>
  </si>
  <si>
    <t>Efficiency (Fluid Power/Shaft Power)</t>
  </si>
  <si>
    <r>
      <t>Convective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</si>
  <si>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Tube P (bar)</t>
  </si>
  <si>
    <t>Temp. (in) (°C)</t>
  </si>
  <si>
    <t>Pres. (in) (bar)</t>
  </si>
  <si>
    <t>Pres. (out) (bar)</t>
  </si>
  <si>
    <t>Key:</t>
  </si>
  <si>
    <t>Materials of construction</t>
  </si>
  <si>
    <t>Par</t>
  </si>
  <si>
    <t>Partial</t>
  </si>
  <si>
    <t>Stainless steel type 316</t>
  </si>
  <si>
    <t>F.H.</t>
  </si>
  <si>
    <t>Fixed head</t>
  </si>
  <si>
    <t>Carbon steel</t>
  </si>
  <si>
    <t>Floating head</t>
  </si>
  <si>
    <t>Vap</t>
  </si>
  <si>
    <t>Stream being vaporized</t>
  </si>
  <si>
    <t>Rbl</t>
  </si>
  <si>
    <t xml:space="preserve">Reboiler </t>
  </si>
  <si>
    <t>Cond</t>
  </si>
  <si>
    <t>Stream being condensed</t>
  </si>
  <si>
    <t>Splash plate</t>
  </si>
  <si>
    <t>Recipr.</t>
  </si>
  <si>
    <t>Reciprocating</t>
  </si>
  <si>
    <t>Liquid</t>
  </si>
  <si>
    <t>Centrf.</t>
  </si>
  <si>
    <t>Centrifugal</t>
  </si>
  <si>
    <t>Multiple double pipe</t>
  </si>
  <si>
    <t>Tabla de Equipos</t>
  </si>
  <si>
    <t>In-Out</t>
  </si>
  <si>
    <t>Input</t>
  </si>
  <si>
    <t>Unidad</t>
  </si>
  <si>
    <t>per tonne final product</t>
  </si>
  <si>
    <t>Output</t>
  </si>
  <si>
    <t>Total output</t>
  </si>
  <si>
    <t>Total input</t>
  </si>
  <si>
    <t>1  de  6</t>
  </si>
  <si>
    <t>E-105</t>
  </si>
  <si>
    <t>E-104</t>
  </si>
  <si>
    <t>Corriente</t>
  </si>
  <si>
    <t>Unit cost (USD/t)</t>
  </si>
  <si>
    <t>Specific cost (USD/t final product)</t>
  </si>
  <si>
    <t>Flue gas</t>
  </si>
  <si>
    <t>Unit</t>
  </si>
  <si>
    <t>ºC</t>
  </si>
  <si>
    <t>bar</t>
  </si>
  <si>
    <t>tonne/h</t>
  </si>
  <si>
    <t>kmol/h</t>
  </si>
  <si>
    <t>Component Mole Flow</t>
  </si>
  <si>
    <t>Temperature</t>
  </si>
  <si>
    <t>Pressure</t>
  </si>
  <si>
    <t>Flow</t>
  </si>
  <si>
    <t>Mass Flow</t>
  </si>
  <si>
    <t>Molar Flow</t>
  </si>
  <si>
    <t>Costs of Some Common Chemicals</t>
  </si>
  <si>
    <t>Tipo corriente</t>
  </si>
  <si>
    <t>IP2022</t>
  </si>
  <si>
    <t>2022-IP-IC-R-DF-0102.xls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</si>
</sst>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 [$€]\ * #,##0.00_ ;_ [$€]\ * \-#,##0.00_ ;_ [$€]\ * &quot;-&quot;??_ ;_ @_ "/>
    <numFmt numFmtId="166" formatCode="dd/mm/yy;@"/>
    <numFmt numFmtId="167" formatCode="###0;###0"/>
    <numFmt numFmtId="168" formatCode="0.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10"/>
      <name val="Arial"/>
      <family val="2"/>
    </font>
    <font>
      <sz val="10"/>
      <name val="Arial Narrow"/>
      <family val="2"/>
    </font>
    <font>
      <b/>
      <sz val="9"/>
      <name val="Arial Narrow"/>
      <family val="2"/>
    </font>
    <font>
      <sz val="20"/>
      <name val="Arial"/>
      <family val="2"/>
    </font>
    <font>
      <sz val="16"/>
      <name val="Arial"/>
      <family val="2"/>
    </font>
    <font>
      <sz val="6"/>
      <name val="Arial"/>
      <family val="2"/>
    </font>
    <font>
      <sz val="7"/>
      <name val="Arial"/>
      <family val="2"/>
    </font>
    <font>
      <sz val="5.6"/>
      <name val="Arial"/>
      <family val="2"/>
    </font>
    <font>
      <sz val="5.5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i/>
      <sz val="10"/>
      <name val="Arial"/>
      <family val="2"/>
    </font>
    <font>
      <b/>
      <i/>
      <sz val="10"/>
      <color rgb="FF1A1A1A"/>
      <name val="Arial"/>
      <family val="2"/>
    </font>
    <font>
      <b/>
      <sz val="10"/>
      <color rgb="FF231F20"/>
      <name val="Arial"/>
      <family val="2"/>
    </font>
    <font>
      <sz val="9"/>
      <color rgb="FF231F20"/>
      <name val="Palatino Linotype"/>
      <family val="1"/>
    </font>
    <font>
      <b/>
      <sz val="9"/>
      <color rgb="FF231F20"/>
      <name val="Palatino Linotype"/>
      <family val="1"/>
    </font>
    <font>
      <sz val="6"/>
      <color rgb="FF231F20"/>
      <name val="Palatino Linotype"/>
      <family val="1"/>
    </font>
    <font>
      <b/>
      <sz val="8"/>
      <color rgb="FF231F20"/>
      <name val="Palatino Linotype"/>
      <family val="1"/>
    </font>
    <font>
      <sz val="10"/>
      <color rgb="FF231F20"/>
      <name val="Times New Roman"/>
      <family val="1"/>
    </font>
    <font>
      <sz val="8"/>
      <color rgb="FF231F20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FA7D00"/>
      <name val="Calibri"/>
      <family val="2"/>
      <scheme val="minor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00FF"/>
      </left>
      <right/>
      <top style="thin">
        <color rgb="FFFF00FF"/>
      </top>
      <bottom style="thin">
        <color rgb="FFFF00FF"/>
      </bottom>
      <diagonal/>
    </border>
    <border>
      <left/>
      <right/>
      <top style="thin">
        <color rgb="FFFF00FF"/>
      </top>
      <bottom style="thin">
        <color rgb="FFFF00FF"/>
      </bottom>
      <diagonal/>
    </border>
    <border>
      <left style="thin">
        <color rgb="FFFF00FF"/>
      </left>
      <right/>
      <top style="thin">
        <color rgb="FFFF00FF"/>
      </top>
      <bottom/>
      <diagonal/>
    </border>
    <border>
      <left/>
      <right/>
      <top style="thin">
        <color rgb="FFFF00FF"/>
      </top>
      <bottom/>
      <diagonal/>
    </border>
    <border>
      <left style="thin">
        <color rgb="FFFF00FF"/>
      </left>
      <right/>
      <top/>
      <bottom/>
      <diagonal/>
    </border>
    <border>
      <left style="thin">
        <color rgb="FFFF00FF"/>
      </left>
      <right/>
      <top/>
      <bottom style="thin">
        <color rgb="FFFF00FF"/>
      </bottom>
      <diagonal/>
    </border>
    <border>
      <left/>
      <right/>
      <top/>
      <bottom style="thin">
        <color rgb="FFFF00FF"/>
      </bottom>
      <diagonal/>
    </border>
    <border>
      <left style="medium">
        <color rgb="FF231F20"/>
      </left>
      <right/>
      <top style="medium">
        <color rgb="FF231F20"/>
      </top>
      <bottom style="medium">
        <color rgb="FF231F20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/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 style="medium">
        <color rgb="FF231F20"/>
      </left>
      <right/>
      <top/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rgb="FF231F20"/>
      </right>
      <top/>
      <bottom/>
      <diagonal/>
    </border>
    <border>
      <left style="medium">
        <color rgb="FF231F20"/>
      </left>
      <right/>
      <top/>
      <bottom style="medium">
        <color rgb="FF231F20"/>
      </bottom>
      <diagonal/>
    </border>
    <border>
      <left/>
      <right/>
      <top/>
      <bottom style="medium">
        <color rgb="FF231F20"/>
      </bottom>
      <diagonal/>
    </border>
    <border>
      <left/>
      <right style="medium">
        <color rgb="FF231F20"/>
      </right>
      <top/>
      <bottom style="medium">
        <color rgb="FF231F2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231F20"/>
      </left>
      <right/>
      <top style="medium">
        <color rgb="FF231F20"/>
      </top>
      <bottom/>
      <diagonal/>
    </border>
    <border>
      <left/>
      <right style="medium">
        <color rgb="FF231F20"/>
      </right>
      <top style="medium">
        <color rgb="FF231F20"/>
      </top>
      <bottom/>
      <diagonal/>
    </border>
  </borders>
  <cellStyleXfs count="17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4" fillId="0" borderId="0"/>
    <xf numFmtId="0" fontId="37" fillId="8" borderId="37" applyNumberFormat="0" applyAlignment="0" applyProtection="0"/>
  </cellStyleXfs>
  <cellXfs count="260">
    <xf numFmtId="0" fontId="0" fillId="0" borderId="0" xfId="0"/>
    <xf numFmtId="0" fontId="4" fillId="0" borderId="0" xfId="0" applyFont="1"/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3" xfId="0" applyFont="1" applyBorder="1"/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13" fillId="0" borderId="14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0" xfId="0" applyFill="1"/>
    <xf numFmtId="0" fontId="13" fillId="0" borderId="0" xfId="0" applyFont="1" applyFill="1" applyBorder="1" applyAlignment="1">
      <alignment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vertical="center"/>
    </xf>
    <xf numFmtId="0" fontId="13" fillId="5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5" borderId="14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center" vertical="top" textRotation="90"/>
    </xf>
    <xf numFmtId="0" fontId="0" fillId="3" borderId="0" xfId="0" applyFill="1"/>
    <xf numFmtId="0" fontId="14" fillId="3" borderId="0" xfId="0" applyFont="1" applyFill="1"/>
    <xf numFmtId="0" fontId="6" fillId="3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left" vertical="center"/>
    </xf>
    <xf numFmtId="2" fontId="2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center" vertical="center"/>
    </xf>
    <xf numFmtId="9" fontId="4" fillId="7" borderId="0" xfId="1" applyFont="1" applyFill="1" applyAlignment="1">
      <alignment horizontal="left" vertical="center"/>
    </xf>
    <xf numFmtId="166" fontId="4" fillId="7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Border="1" applyAlignment="1">
      <alignment horizontal="left" vertical="center"/>
    </xf>
    <xf numFmtId="2" fontId="2" fillId="7" borderId="0" xfId="0" applyNumberFormat="1" applyFont="1" applyFill="1" applyBorder="1" applyAlignment="1">
      <alignment horizontal="left" vertical="center"/>
    </xf>
    <xf numFmtId="1" fontId="4" fillId="7" borderId="0" xfId="0" applyNumberFormat="1" applyFont="1" applyFill="1" applyBorder="1" applyAlignment="1">
      <alignment horizontal="left" vertical="center"/>
    </xf>
    <xf numFmtId="2" fontId="4" fillId="7" borderId="0" xfId="0" applyNumberFormat="1" applyFont="1" applyFill="1" applyBorder="1" applyAlignment="1">
      <alignment horizontal="center" vertical="center"/>
    </xf>
    <xf numFmtId="0" fontId="7" fillId="0" borderId="11" xfId="9" applyBorder="1"/>
    <xf numFmtId="0" fontId="7" fillId="0" borderId="1" xfId="9" applyBorder="1"/>
    <xf numFmtId="0" fontId="7" fillId="0" borderId="2" xfId="9" applyBorder="1"/>
    <xf numFmtId="0" fontId="7" fillId="0" borderId="0" xfId="9"/>
    <xf numFmtId="0" fontId="7" fillId="0" borderId="10" xfId="9" applyBorder="1"/>
    <xf numFmtId="0" fontId="7" fillId="0" borderId="0" xfId="9" applyBorder="1"/>
    <xf numFmtId="0" fontId="7" fillId="0" borderId="3" xfId="9" applyBorder="1"/>
    <xf numFmtId="0" fontId="2" fillId="0" borderId="0" xfId="6"/>
    <xf numFmtId="0" fontId="8" fillId="0" borderId="10" xfId="9" applyFont="1" applyBorder="1" applyAlignment="1">
      <alignment horizontal="center"/>
    </xf>
    <xf numFmtId="0" fontId="15" fillId="0" borderId="0" xfId="9" applyFont="1" applyBorder="1"/>
    <xf numFmtId="0" fontId="7" fillId="0" borderId="0" xfId="9" applyFont="1" applyBorder="1" applyAlignment="1">
      <alignment horizontal="center"/>
    </xf>
    <xf numFmtId="0" fontId="7" fillId="0" borderId="3" xfId="9" applyFont="1" applyBorder="1"/>
    <xf numFmtId="0" fontId="7" fillId="0" borderId="0" xfId="9" applyAlignment="1">
      <alignment vertical="center"/>
    </xf>
    <xf numFmtId="0" fontId="3" fillId="0" borderId="19" xfId="9" applyFont="1" applyBorder="1" applyAlignment="1">
      <alignment horizontal="center" vertical="center"/>
    </xf>
    <xf numFmtId="0" fontId="3" fillId="0" borderId="18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11" fillId="0" borderId="11" xfId="9" applyFont="1" applyBorder="1" applyAlignment="1">
      <alignment horizontal="left" vertical="center"/>
    </xf>
    <xf numFmtId="0" fontId="3" fillId="0" borderId="2" xfId="9" applyFont="1" applyBorder="1" applyAlignment="1">
      <alignment horizontal="left" vertical="center"/>
    </xf>
    <xf numFmtId="0" fontId="19" fillId="0" borderId="1" xfId="9" applyFont="1" applyBorder="1" applyAlignment="1">
      <alignment horizontal="center" vertical="center"/>
    </xf>
    <xf numFmtId="0" fontId="19" fillId="0" borderId="11" xfId="9" applyFont="1" applyBorder="1" applyAlignment="1">
      <alignment horizontal="center" vertical="center"/>
    </xf>
    <xf numFmtId="0" fontId="7" fillId="0" borderId="0" xfId="9" applyAlignment="1">
      <alignment horizontal="left" vertical="center"/>
    </xf>
    <xf numFmtId="0" fontId="11" fillId="0" borderId="19" xfId="9" applyFont="1" applyBorder="1" applyAlignment="1">
      <alignment horizontal="left" vertical="center"/>
    </xf>
    <xf numFmtId="0" fontId="20" fillId="0" borderId="7" xfId="9" applyFont="1" applyBorder="1" applyAlignment="1">
      <alignment horizontal="left" vertical="center" shrinkToFit="1"/>
    </xf>
    <xf numFmtId="0" fontId="21" fillId="0" borderId="6" xfId="9" applyFont="1" applyBorder="1" applyAlignment="1">
      <alignment horizontal="center" vertical="center"/>
    </xf>
    <xf numFmtId="0" fontId="22" fillId="0" borderId="19" xfId="9" applyFont="1" applyBorder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left"/>
    </xf>
    <xf numFmtId="0" fontId="2" fillId="0" borderId="0" xfId="0" applyFont="1" applyAlignment="1">
      <alignment vertical="center"/>
    </xf>
    <xf numFmtId="166" fontId="4" fillId="0" borderId="0" xfId="0" applyNumberFormat="1" applyFont="1" applyBorder="1"/>
    <xf numFmtId="14" fontId="0" fillId="0" borderId="0" xfId="0" applyNumberFormat="1"/>
    <xf numFmtId="14" fontId="7" fillId="0" borderId="0" xfId="9" applyNumberFormat="1"/>
    <xf numFmtId="0" fontId="10" fillId="0" borderId="14" xfId="9" applyFont="1" applyBorder="1" applyAlignment="1">
      <alignment horizontal="center" vertical="center"/>
    </xf>
    <xf numFmtId="0" fontId="6" fillId="0" borderId="21" xfId="15" applyFont="1" applyFill="1" applyBorder="1" applyAlignment="1">
      <alignment vertical="top"/>
    </xf>
    <xf numFmtId="0" fontId="6" fillId="0" borderId="22" xfId="15" applyFont="1" applyFill="1" applyBorder="1" applyAlignment="1">
      <alignment vertical="top" wrapText="1"/>
    </xf>
    <xf numFmtId="0" fontId="24" fillId="0" borderId="0" xfId="15" applyFill="1" applyBorder="1" applyAlignment="1">
      <alignment horizontal="left" vertical="top"/>
    </xf>
    <xf numFmtId="0" fontId="26" fillId="0" borderId="23" xfId="15" applyFont="1" applyFill="1" applyBorder="1" applyAlignment="1">
      <alignment horizontal="left" vertical="top" wrapText="1" indent="1"/>
    </xf>
    <xf numFmtId="1" fontId="24" fillId="0" borderId="24" xfId="15" applyNumberFormat="1" applyFont="1" applyFill="1" applyBorder="1" applyAlignment="1">
      <alignment vertical="top" wrapText="1"/>
    </xf>
    <xf numFmtId="1" fontId="26" fillId="0" borderId="24" xfId="15" applyNumberFormat="1" applyFont="1" applyFill="1" applyBorder="1" applyAlignment="1">
      <alignment vertical="top" wrapText="1"/>
    </xf>
    <xf numFmtId="0" fontId="26" fillId="0" borderId="25" xfId="15" applyFont="1" applyFill="1" applyBorder="1" applyAlignment="1">
      <alignment horizontal="left" vertical="top" wrapText="1" indent="1"/>
    </xf>
    <xf numFmtId="168" fontId="2" fillId="0" borderId="0" xfId="15" applyNumberFormat="1" applyFont="1" applyFill="1" applyBorder="1" applyAlignment="1">
      <alignment vertical="top" wrapText="1"/>
    </xf>
    <xf numFmtId="168" fontId="26" fillId="0" borderId="0" xfId="15" applyNumberFormat="1" applyFont="1" applyFill="1" applyBorder="1" applyAlignment="1">
      <alignment vertical="top" wrapText="1"/>
    </xf>
    <xf numFmtId="2" fontId="26" fillId="0" borderId="0" xfId="15" applyNumberFormat="1" applyFont="1" applyFill="1" applyBorder="1" applyAlignment="1">
      <alignment vertical="top" wrapText="1"/>
    </xf>
    <xf numFmtId="2" fontId="2" fillId="0" borderId="0" xfId="15" applyNumberFormat="1" applyFont="1" applyFill="1" applyBorder="1" applyAlignment="1">
      <alignment vertical="top" wrapText="1"/>
    </xf>
    <xf numFmtId="2" fontId="24" fillId="0" borderId="0" xfId="15" applyNumberFormat="1" applyFont="1" applyFill="1" applyBorder="1" applyAlignment="1">
      <alignment vertical="top" wrapText="1"/>
    </xf>
    <xf numFmtId="0" fontId="26" fillId="0" borderId="26" xfId="15" applyFont="1" applyFill="1" applyBorder="1" applyAlignment="1">
      <alignment horizontal="left" vertical="top" wrapText="1" indent="1"/>
    </xf>
    <xf numFmtId="168" fontId="2" fillId="0" borderId="27" xfId="15" applyNumberFormat="1" applyFont="1" applyFill="1" applyBorder="1" applyAlignment="1">
      <alignment vertical="top" wrapText="1"/>
    </xf>
    <xf numFmtId="168" fontId="26" fillId="0" borderId="27" xfId="15" applyNumberFormat="1" applyFont="1" applyFill="1" applyBorder="1" applyAlignment="1">
      <alignment vertical="top" wrapText="1"/>
    </xf>
    <xf numFmtId="2" fontId="26" fillId="0" borderId="27" xfId="15" applyNumberFormat="1" applyFont="1" applyFill="1" applyBorder="1" applyAlignment="1">
      <alignment vertical="top" wrapText="1"/>
    </xf>
    <xf numFmtId="0" fontId="24" fillId="0" borderId="0" xfId="15" applyFont="1" applyFill="1" applyBorder="1" applyAlignment="1">
      <alignment horizontal="left" vertical="top"/>
    </xf>
    <xf numFmtId="0" fontId="29" fillId="0" borderId="28" xfId="15" applyFont="1" applyFill="1" applyBorder="1" applyAlignment="1">
      <alignment horizontal="left" vertical="center" wrapText="1"/>
    </xf>
    <xf numFmtId="0" fontId="29" fillId="0" borderId="29" xfId="15" applyFont="1" applyFill="1" applyBorder="1" applyAlignment="1">
      <alignment horizontal="left" vertical="center" wrapText="1" indent="1"/>
    </xf>
    <xf numFmtId="0" fontId="29" fillId="0" borderId="30" xfId="15" applyFont="1" applyFill="1" applyBorder="1" applyAlignment="1">
      <alignment horizontal="left" vertical="center" wrapText="1" indent="1"/>
    </xf>
    <xf numFmtId="0" fontId="30" fillId="0" borderId="31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32" xfId="15" applyFont="1" applyFill="1" applyBorder="1" applyAlignment="1">
      <alignment vertical="center" wrapText="1"/>
    </xf>
    <xf numFmtId="0" fontId="30" fillId="0" borderId="33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/>
    </xf>
    <xf numFmtId="0" fontId="24" fillId="0" borderId="34" xfId="15" applyFill="1" applyBorder="1" applyAlignment="1">
      <alignment horizontal="left" vertical="top" wrapText="1"/>
    </xf>
    <xf numFmtId="0" fontId="24" fillId="0" borderId="35" xfId="15" applyFill="1" applyBorder="1" applyAlignment="1">
      <alignment horizontal="left" vertical="top" wrapText="1"/>
    </xf>
    <xf numFmtId="0" fontId="24" fillId="0" borderId="36" xfId="15" applyFill="1" applyBorder="1" applyAlignment="1">
      <alignment horizontal="left" vertical="top" wrapText="1"/>
    </xf>
    <xf numFmtId="0" fontId="30" fillId="0" borderId="0" xfId="15" applyFont="1" applyFill="1" applyBorder="1" applyAlignment="1">
      <alignment horizontal="left" vertical="center" wrapText="1" indent="2"/>
    </xf>
    <xf numFmtId="0" fontId="30" fillId="0" borderId="34" xfId="15" applyFont="1" applyFill="1" applyBorder="1" applyAlignment="1">
      <alignment horizontal="left" vertical="center" wrapText="1"/>
    </xf>
    <xf numFmtId="0" fontId="30" fillId="0" borderId="35" xfId="15" applyFont="1" applyFill="1" applyBorder="1" applyAlignment="1">
      <alignment horizontal="left" vertical="center" wrapText="1" indent="1"/>
    </xf>
    <xf numFmtId="0" fontId="30" fillId="0" borderId="35" xfId="15" applyFont="1" applyFill="1" applyBorder="1" applyAlignment="1">
      <alignment horizontal="left" vertical="center" wrapText="1"/>
    </xf>
    <xf numFmtId="0" fontId="30" fillId="0" borderId="35" xfId="15" applyFont="1" applyFill="1" applyBorder="1" applyAlignment="1">
      <alignment horizontal="left" vertical="center" wrapText="1" indent="2"/>
    </xf>
    <xf numFmtId="0" fontId="30" fillId="0" borderId="36" xfId="15" applyFont="1" applyFill="1" applyBorder="1" applyAlignment="1">
      <alignment horizontal="left" vertical="center" wrapText="1"/>
    </xf>
    <xf numFmtId="0" fontId="29" fillId="0" borderId="34" xfId="15" applyFont="1" applyFill="1" applyBorder="1" applyAlignment="1">
      <alignment horizontal="left" vertical="center" wrapText="1"/>
    </xf>
    <xf numFmtId="0" fontId="29" fillId="0" borderId="35" xfId="15" applyFont="1" applyFill="1" applyBorder="1" applyAlignment="1">
      <alignment horizontal="left" vertical="center" wrapText="1" indent="1"/>
    </xf>
    <xf numFmtId="0" fontId="29" fillId="0" borderId="35" xfId="15" applyFont="1" applyFill="1" applyBorder="1" applyAlignment="1">
      <alignment horizontal="left" vertical="center" wrapText="1"/>
    </xf>
    <xf numFmtId="0" fontId="29" fillId="0" borderId="36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vertical="center" wrapText="1"/>
    </xf>
    <xf numFmtId="0" fontId="29" fillId="0" borderId="0" xfId="15" applyFont="1" applyFill="1" applyBorder="1" applyAlignment="1">
      <alignment horizontal="left" vertical="center" wrapText="1" indent="1"/>
    </xf>
    <xf numFmtId="0" fontId="29" fillId="0" borderId="17" xfId="15" applyFont="1" applyFill="1" applyBorder="1" applyAlignment="1">
      <alignment horizontal="left" vertical="center" wrapText="1"/>
    </xf>
    <xf numFmtId="0" fontId="29" fillId="0" borderId="12" xfId="15" applyFont="1" applyFill="1" applyBorder="1" applyAlignment="1">
      <alignment horizontal="left" vertical="center" wrapText="1" indent="1"/>
    </xf>
    <xf numFmtId="0" fontId="29" fillId="0" borderId="13" xfId="15" applyFont="1" applyFill="1" applyBorder="1" applyAlignment="1">
      <alignment horizontal="left" vertical="center" wrapText="1" indent="1"/>
    </xf>
    <xf numFmtId="0" fontId="30" fillId="0" borderId="11" xfId="15" applyFont="1" applyFill="1" applyBorder="1" applyAlignment="1">
      <alignment horizontal="left" vertical="center" wrapText="1"/>
    </xf>
    <xf numFmtId="0" fontId="30" fillId="0" borderId="2" xfId="15" applyFont="1" applyFill="1" applyBorder="1" applyAlignment="1">
      <alignment horizontal="left" vertical="center" wrapText="1"/>
    </xf>
    <xf numFmtId="0" fontId="30" fillId="0" borderId="10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3" xfId="15" applyFont="1" applyFill="1" applyBorder="1" applyAlignment="1">
      <alignment horizontal="left" vertical="center" wrapText="1"/>
    </xf>
    <xf numFmtId="0" fontId="13" fillId="0" borderId="10" xfId="15" applyFont="1" applyFill="1" applyBorder="1" applyAlignment="1">
      <alignment horizontal="left" vertical="center" wrapText="1"/>
    </xf>
    <xf numFmtId="0" fontId="13" fillId="0" borderId="3" xfId="15" applyFont="1" applyFill="1" applyBorder="1" applyAlignment="1">
      <alignment horizontal="left" vertical="center" wrapText="1"/>
    </xf>
    <xf numFmtId="0" fontId="30" fillId="0" borderId="10" xfId="15" applyFont="1" applyFill="1" applyBorder="1" applyAlignment="1">
      <alignment horizontal="left" vertical="center" indent="1"/>
    </xf>
    <xf numFmtId="0" fontId="30" fillId="0" borderId="3" xfId="15" applyFont="1" applyFill="1" applyBorder="1" applyAlignment="1">
      <alignment horizontal="left" vertical="center" indent="1"/>
    </xf>
    <xf numFmtId="0" fontId="30" fillId="0" borderId="19" xfId="15" applyFont="1" applyFill="1" applyBorder="1" applyAlignment="1">
      <alignment horizontal="left" vertical="center" indent="1"/>
    </xf>
    <xf numFmtId="0" fontId="30" fillId="0" borderId="6" xfId="15" applyFont="1" applyFill="1" applyBorder="1" applyAlignment="1">
      <alignment horizontal="left" vertical="center" indent="1"/>
    </xf>
    <xf numFmtId="0" fontId="30" fillId="0" borderId="7" xfId="15" applyFont="1" applyFill="1" applyBorder="1" applyAlignment="1">
      <alignment horizontal="left" vertical="center" wrapText="1"/>
    </xf>
    <xf numFmtId="0" fontId="33" fillId="0" borderId="11" xfId="15" applyFont="1" applyFill="1" applyBorder="1" applyAlignment="1">
      <alignment horizontal="left" vertical="center"/>
    </xf>
    <xf numFmtId="0" fontId="24" fillId="0" borderId="1" xfId="15" applyFill="1" applyBorder="1" applyAlignment="1">
      <alignment horizontal="left" vertical="top"/>
    </xf>
    <xf numFmtId="0" fontId="24" fillId="0" borderId="2" xfId="15" applyFill="1" applyBorder="1" applyAlignment="1">
      <alignment horizontal="left" vertical="top"/>
    </xf>
    <xf numFmtId="0" fontId="34" fillId="0" borderId="10" xfId="15" applyFont="1" applyFill="1" applyBorder="1" applyAlignment="1">
      <alignment horizontal="left" vertical="center" indent="1"/>
    </xf>
    <xf numFmtId="0" fontId="34" fillId="0" borderId="0" xfId="15" applyFont="1" applyFill="1" applyBorder="1" applyAlignment="1">
      <alignment vertical="center"/>
    </xf>
    <xf numFmtId="0" fontId="34" fillId="0" borderId="0" xfId="15" applyFont="1" applyFill="1" applyBorder="1" applyAlignment="1">
      <alignment horizontal="left" vertical="center"/>
    </xf>
    <xf numFmtId="0" fontId="24" fillId="0" borderId="3" xfId="15" applyFont="1" applyFill="1" applyBorder="1" applyAlignment="1">
      <alignment horizontal="left" vertical="top"/>
    </xf>
    <xf numFmtId="0" fontId="24" fillId="0" borderId="10" xfId="15" applyFont="1" applyFill="1" applyBorder="1" applyAlignment="1">
      <alignment horizontal="left" vertical="top" indent="1"/>
    </xf>
    <xf numFmtId="0" fontId="34" fillId="0" borderId="0" xfId="15" applyFont="1" applyFill="1" applyBorder="1" applyAlignment="1">
      <alignment horizontal="left" vertical="center" indent="1"/>
    </xf>
    <xf numFmtId="0" fontId="24" fillId="0" borderId="0" xfId="15" applyFont="1" applyFill="1" applyBorder="1" applyAlignment="1">
      <alignment vertical="top"/>
    </xf>
    <xf numFmtId="0" fontId="35" fillId="0" borderId="3" xfId="15" applyFont="1" applyFill="1" applyBorder="1" applyAlignment="1">
      <alignment horizontal="left" vertical="center" indent="1"/>
    </xf>
    <xf numFmtId="0" fontId="34" fillId="0" borderId="19" xfId="15" applyFont="1" applyFill="1" applyBorder="1" applyAlignment="1">
      <alignment horizontal="left" vertical="center" indent="1"/>
    </xf>
    <xf numFmtId="0" fontId="24" fillId="0" borderId="6" xfId="15" applyFont="1" applyFill="1" applyBorder="1" applyAlignment="1">
      <alignment vertical="top"/>
    </xf>
    <xf numFmtId="0" fontId="24" fillId="0" borderId="6" xfId="15" applyFont="1" applyFill="1" applyBorder="1" applyAlignment="1">
      <alignment horizontal="left" vertical="top"/>
    </xf>
    <xf numFmtId="0" fontId="34" fillId="0" borderId="6" xfId="15" applyFont="1" applyFill="1" applyBorder="1" applyAlignment="1">
      <alignment horizontal="left" vertical="center"/>
    </xf>
    <xf numFmtId="0" fontId="24" fillId="0" borderId="7" xfId="15" applyFont="1" applyFill="1" applyBorder="1" applyAlignment="1">
      <alignment horizontal="left" vertical="top"/>
    </xf>
    <xf numFmtId="0" fontId="36" fillId="0" borderId="0" xfId="15" applyFont="1" applyFill="1" applyBorder="1" applyAlignment="1">
      <alignment horizontal="left" vertical="top"/>
    </xf>
    <xf numFmtId="0" fontId="6" fillId="0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6" fillId="0" borderId="1" xfId="0" applyFont="1" applyBorder="1" applyAlignment="1"/>
    <xf numFmtId="0" fontId="6" fillId="0" borderId="0" xfId="0" applyFont="1" applyBorder="1" applyAlignment="1"/>
    <xf numFmtId="0" fontId="4" fillId="0" borderId="1" xfId="0" applyFont="1" applyBorder="1"/>
    <xf numFmtId="0" fontId="4" fillId="0" borderId="0" xfId="0" applyFont="1" applyBorder="1" applyAlignment="1"/>
    <xf numFmtId="0" fontId="6" fillId="0" borderId="19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Border="1" applyAlignment="1"/>
    <xf numFmtId="0" fontId="4" fillId="0" borderId="6" xfId="0" applyFont="1" applyBorder="1"/>
    <xf numFmtId="0" fontId="2" fillId="0" borderId="7" xfId="0" applyFont="1" applyBorder="1" applyAlignment="1">
      <alignment horizontal="left"/>
    </xf>
    <xf numFmtId="14" fontId="4" fillId="0" borderId="2" xfId="0" applyNumberFormat="1" applyFont="1" applyBorder="1" applyAlignment="1"/>
    <xf numFmtId="0" fontId="4" fillId="0" borderId="7" xfId="0" applyFont="1" applyBorder="1"/>
    <xf numFmtId="0" fontId="29" fillId="0" borderId="29" xfId="15" applyFont="1" applyFill="1" applyBorder="1" applyAlignment="1">
      <alignment horizontal="left" vertical="center" wrapText="1"/>
    </xf>
    <xf numFmtId="0" fontId="24" fillId="0" borderId="17" xfId="15" applyFill="1" applyBorder="1" applyAlignment="1">
      <alignment horizontal="left" vertical="top" wrapText="1"/>
    </xf>
    <xf numFmtId="0" fontId="24" fillId="0" borderId="12" xfId="15" applyFill="1" applyBorder="1" applyAlignment="1">
      <alignment horizontal="left" vertical="top" wrapText="1"/>
    </xf>
    <xf numFmtId="0" fontId="30" fillId="0" borderId="12" xfId="15" applyFont="1" applyFill="1" applyBorder="1" applyAlignment="1">
      <alignment horizontal="left" vertical="center" wrapText="1"/>
    </xf>
    <xf numFmtId="0" fontId="24" fillId="0" borderId="13" xfId="15" applyFill="1" applyBorder="1" applyAlignment="1">
      <alignment horizontal="left" vertical="top" wrapText="1"/>
    </xf>
    <xf numFmtId="0" fontId="29" fillId="0" borderId="29" xfId="15" applyFont="1" applyFill="1" applyBorder="1" applyAlignment="1">
      <alignment vertical="center" wrapText="1"/>
    </xf>
    <xf numFmtId="3" fontId="30" fillId="0" borderId="0" xfId="15" applyNumberFormat="1" applyFont="1" applyFill="1" applyBorder="1" applyAlignment="1">
      <alignment horizontal="left" vertical="center" wrapText="1" indent="1"/>
    </xf>
    <xf numFmtId="3" fontId="30" fillId="0" borderId="0" xfId="15" applyNumberFormat="1" applyFont="1" applyFill="1" applyBorder="1" applyAlignment="1">
      <alignment horizontal="left" vertical="center" wrapText="1"/>
    </xf>
    <xf numFmtId="3" fontId="30" fillId="0" borderId="33" xfId="15" applyNumberFormat="1" applyFont="1" applyFill="1" applyBorder="1" applyAlignment="1">
      <alignment horizontal="left" vertical="center" wrapText="1"/>
    </xf>
    <xf numFmtId="3" fontId="30" fillId="0" borderId="1" xfId="15" applyNumberFormat="1" applyFont="1" applyFill="1" applyBorder="1" applyAlignment="1">
      <alignment horizontal="left" vertical="center" wrapText="1" indent="1"/>
    </xf>
    <xf numFmtId="0" fontId="25" fillId="9" borderId="21" xfId="15" applyFont="1" applyFill="1" applyBorder="1" applyAlignment="1">
      <alignment vertical="top" wrapText="1"/>
    </xf>
    <xf numFmtId="0" fontId="6" fillId="9" borderId="22" xfId="15" applyFont="1" applyFill="1" applyBorder="1" applyAlignment="1">
      <alignment vertical="top" wrapText="1"/>
    </xf>
    <xf numFmtId="167" fontId="25" fillId="9" borderId="22" xfId="15" applyNumberFormat="1" applyFont="1" applyFill="1" applyBorder="1" applyAlignment="1">
      <alignment vertical="top" wrapText="1"/>
    </xf>
    <xf numFmtId="0" fontId="30" fillId="0" borderId="0" xfId="15" applyFont="1" applyFill="1" applyBorder="1" applyAlignment="1">
      <alignment horizontal="center" vertical="center" wrapText="1"/>
    </xf>
    <xf numFmtId="0" fontId="6" fillId="0" borderId="22" xfId="15" applyFont="1" applyFill="1" applyBorder="1" applyAlignment="1">
      <alignment vertical="top"/>
    </xf>
    <xf numFmtId="0" fontId="25" fillId="9" borderId="22" xfId="15" applyFont="1" applyFill="1" applyBorder="1" applyAlignment="1">
      <alignment vertical="top" wrapText="1"/>
    </xf>
    <xf numFmtId="0" fontId="26" fillId="0" borderId="24" xfId="15" applyFont="1" applyFill="1" applyBorder="1" applyAlignment="1">
      <alignment horizontal="left" vertical="top" wrapText="1" indent="1"/>
    </xf>
    <xf numFmtId="0" fontId="26" fillId="0" borderId="0" xfId="15" applyFont="1" applyFill="1" applyBorder="1" applyAlignment="1">
      <alignment horizontal="left" vertical="top" wrapText="1" indent="1"/>
    </xf>
    <xf numFmtId="0" fontId="27" fillId="0" borderId="0" xfId="15" applyFont="1" applyFill="1" applyBorder="1" applyAlignment="1">
      <alignment vertical="top" wrapText="1"/>
    </xf>
    <xf numFmtId="0" fontId="26" fillId="0" borderId="27" xfId="15" applyFont="1" applyFill="1" applyBorder="1" applyAlignment="1">
      <alignment horizontal="left" vertical="top" wrapText="1" indent="1"/>
    </xf>
    <xf numFmtId="0" fontId="28" fillId="0" borderId="25" xfId="15" applyFont="1" applyFill="1" applyBorder="1" applyAlignment="1">
      <alignment vertical="top" wrapText="1"/>
    </xf>
    <xf numFmtId="0" fontId="5" fillId="2" borderId="0" xfId="0" applyFont="1" applyFill="1" applyBorder="1" applyAlignment="1">
      <alignment vertical="center" wrapText="1"/>
    </xf>
    <xf numFmtId="0" fontId="37" fillId="8" borderId="37" xfId="16" applyAlignment="1">
      <alignment horizontal="left" vertical="center" wrapText="1" indent="1"/>
    </xf>
    <xf numFmtId="2" fontId="37" fillId="8" borderId="37" xfId="16" applyNumberFormat="1" applyAlignment="1">
      <alignment horizontal="left" vertical="center" wrapText="1" indent="1"/>
    </xf>
    <xf numFmtId="0" fontId="38" fillId="0" borderId="0" xfId="0" applyFont="1"/>
    <xf numFmtId="0" fontId="30" fillId="0" borderId="0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horizontal="left" vertical="center" indent="1"/>
    </xf>
    <xf numFmtId="0" fontId="6" fillId="0" borderId="10" xfId="9" applyFont="1" applyBorder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3" xfId="6" applyBorder="1" applyAlignment="1">
      <alignment horizontal="center" vertical="center"/>
    </xf>
    <xf numFmtId="0" fontId="16" fillId="0" borderId="14" xfId="9" applyFont="1" applyBorder="1" applyAlignment="1">
      <alignment vertical="center" wrapText="1"/>
    </xf>
    <xf numFmtId="0" fontId="2" fillId="0" borderId="14" xfId="6" applyBorder="1" applyAlignment="1">
      <alignment vertical="center" wrapText="1"/>
    </xf>
    <xf numFmtId="14" fontId="16" fillId="0" borderId="14" xfId="9" applyNumberFormat="1" applyFont="1" applyBorder="1" applyAlignment="1">
      <alignment horizontal="center" vertical="center" wrapText="1"/>
    </xf>
    <xf numFmtId="0" fontId="3" fillId="0" borderId="9" xfId="9" applyFont="1" applyBorder="1" applyAlignment="1">
      <alignment horizontal="center" vertical="center" wrapText="1"/>
    </xf>
    <xf numFmtId="0" fontId="3" fillId="0" borderId="20" xfId="9" applyFont="1" applyBorder="1" applyAlignment="1">
      <alignment horizontal="center" vertical="center" wrapText="1"/>
    </xf>
    <xf numFmtId="0" fontId="2" fillId="0" borderId="16" xfId="6" applyBorder="1" applyAlignment="1">
      <alignment horizontal="center" vertical="center" wrapText="1"/>
    </xf>
    <xf numFmtId="0" fontId="3" fillId="0" borderId="18" xfId="9" applyFont="1" applyBorder="1" applyAlignment="1">
      <alignment horizontal="center" vertical="center" wrapText="1"/>
    </xf>
    <xf numFmtId="0" fontId="2" fillId="0" borderId="7" xfId="6" applyBorder="1" applyAlignment="1">
      <alignment wrapText="1"/>
    </xf>
    <xf numFmtId="0" fontId="7" fillId="0" borderId="17" xfId="9" applyFont="1" applyBorder="1" applyAlignment="1"/>
    <xf numFmtId="0" fontId="2" fillId="0" borderId="12" xfId="6" applyBorder="1" applyAlignment="1"/>
    <xf numFmtId="0" fontId="2" fillId="0" borderId="13" xfId="6" applyBorder="1" applyAlignment="1"/>
    <xf numFmtId="0" fontId="17" fillId="0" borderId="17" xfId="6" applyFont="1" applyBorder="1" applyAlignment="1">
      <alignment horizontal="center" vertical="center"/>
    </xf>
    <xf numFmtId="0" fontId="17" fillId="0" borderId="12" xfId="6" applyFont="1" applyBorder="1" applyAlignment="1">
      <alignment horizontal="center" vertical="center"/>
    </xf>
    <xf numFmtId="0" fontId="17" fillId="0" borderId="13" xfId="6" applyFont="1" applyBorder="1" applyAlignment="1">
      <alignment horizontal="center" vertical="center"/>
    </xf>
    <xf numFmtId="0" fontId="9" fillId="0" borderId="11" xfId="9" applyFont="1" applyBorder="1" applyAlignment="1">
      <alignment horizontal="center" vertical="center"/>
    </xf>
    <xf numFmtId="0" fontId="2" fillId="0" borderId="1" xfId="6" applyBorder="1" applyAlignment="1">
      <alignment horizontal="center" vertical="center"/>
    </xf>
    <xf numFmtId="0" fontId="2" fillId="0" borderId="2" xfId="6" applyBorder="1" applyAlignment="1">
      <alignment horizontal="center" vertical="center"/>
    </xf>
    <xf numFmtId="0" fontId="6" fillId="0" borderId="1" xfId="9" applyFont="1" applyBorder="1" applyAlignment="1">
      <alignment horizontal="center" vertical="center" wrapText="1"/>
    </xf>
    <xf numFmtId="0" fontId="6" fillId="0" borderId="6" xfId="6" applyFont="1" applyBorder="1" applyAlignment="1">
      <alignment horizontal="center" vertical="center" wrapText="1"/>
    </xf>
    <xf numFmtId="0" fontId="2" fillId="0" borderId="1" xfId="6" applyFont="1" applyBorder="1" applyAlignment="1">
      <alignment vertical="center" wrapText="1"/>
    </xf>
    <xf numFmtId="0" fontId="2" fillId="0" borderId="2" xfId="6" applyFont="1" applyBorder="1" applyAlignment="1">
      <alignment vertical="center" wrapText="1"/>
    </xf>
    <xf numFmtId="0" fontId="2" fillId="0" borderId="6" xfId="6" applyFont="1" applyBorder="1" applyAlignment="1">
      <alignment vertical="center" wrapText="1"/>
    </xf>
    <xf numFmtId="0" fontId="2" fillId="0" borderId="7" xfId="6" applyFont="1" applyBorder="1" applyAlignment="1">
      <alignment vertical="center" wrapText="1"/>
    </xf>
    <xf numFmtId="0" fontId="10" fillId="0" borderId="11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8" fillId="0" borderId="4" xfId="9" applyFont="1" applyBorder="1" applyAlignment="1">
      <alignment horizontal="center" vertical="center" wrapText="1"/>
    </xf>
    <xf numFmtId="0" fontId="2" fillId="0" borderId="5" xfId="6" applyBorder="1" applyAlignment="1">
      <alignment horizontal="center" vertical="center" wrapText="1"/>
    </xf>
    <xf numFmtId="0" fontId="10" fillId="0" borderId="19" xfId="9" applyFont="1" applyBorder="1" applyAlignment="1">
      <alignment horizontal="center" vertical="center" wrapText="1"/>
    </xf>
    <xf numFmtId="0" fontId="10" fillId="0" borderId="7" xfId="9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horizontal="left" vertical="center" indent="1"/>
    </xf>
    <xf numFmtId="0" fontId="29" fillId="0" borderId="12" xfId="15" applyFont="1" applyFill="1" applyBorder="1" applyAlignment="1">
      <alignment horizontal="left" vertical="center" wrapText="1" indent="2"/>
    </xf>
    <xf numFmtId="0" fontId="31" fillId="0" borderId="1" xfId="15" applyFont="1" applyFill="1" applyBorder="1" applyAlignment="1">
      <alignment vertical="center" wrapText="1"/>
    </xf>
    <xf numFmtId="0" fontId="13" fillId="0" borderId="0" xfId="15" applyFont="1" applyFill="1" applyBorder="1" applyAlignment="1">
      <alignment horizontal="left" vertical="center" wrapText="1" indent="1"/>
    </xf>
    <xf numFmtId="0" fontId="30" fillId="0" borderId="35" xfId="15" applyFont="1" applyFill="1" applyBorder="1" applyAlignment="1">
      <alignment horizontal="left" vertical="center" wrapText="1"/>
    </xf>
    <xf numFmtId="0" fontId="29" fillId="0" borderId="28" xfId="15" applyFont="1" applyFill="1" applyBorder="1" applyAlignment="1">
      <alignment horizontal="left" vertical="center" wrapText="1"/>
    </xf>
    <xf numFmtId="0" fontId="29" fillId="0" borderId="29" xfId="15" applyFont="1" applyFill="1" applyBorder="1" applyAlignment="1">
      <alignment horizontal="left" vertical="center" wrapText="1"/>
    </xf>
    <xf numFmtId="0" fontId="29" fillId="0" borderId="30" xfId="15" applyFont="1" applyFill="1" applyBorder="1" applyAlignment="1">
      <alignment horizontal="left" vertical="center" wrapText="1"/>
    </xf>
    <xf numFmtId="0" fontId="13" fillId="4" borderId="1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top" textRotation="90"/>
    </xf>
    <xf numFmtId="0" fontId="8" fillId="6" borderId="1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top" textRotation="90" wrapText="1"/>
    </xf>
    <xf numFmtId="0" fontId="29" fillId="0" borderId="17" xfId="15" applyFont="1" applyFill="1" applyBorder="1" applyAlignment="1">
      <alignment horizontal="left" vertical="center" wrapText="1" indent="2"/>
    </xf>
    <xf numFmtId="0" fontId="31" fillId="0" borderId="11" xfId="15" applyFont="1" applyFill="1" applyBorder="1" applyAlignment="1">
      <alignment vertical="center" wrapText="1"/>
    </xf>
    <xf numFmtId="0" fontId="30" fillId="0" borderId="10" xfId="15" applyFont="1" applyFill="1" applyBorder="1" applyAlignment="1">
      <alignment horizontal="left" vertical="center" wrapText="1" indent="1"/>
    </xf>
    <xf numFmtId="0" fontId="13" fillId="0" borderId="10" xfId="15" applyFont="1" applyFill="1" applyBorder="1" applyAlignment="1">
      <alignment horizontal="left" vertical="center" wrapText="1" indent="1"/>
    </xf>
    <xf numFmtId="0" fontId="30" fillId="0" borderId="10" xfId="15" applyFont="1" applyFill="1" applyBorder="1" applyAlignment="1">
      <alignment horizontal="left" vertical="center" indent="1"/>
    </xf>
    <xf numFmtId="0" fontId="24" fillId="0" borderId="10" xfId="15" applyFill="1" applyBorder="1" applyAlignment="1">
      <alignment horizontal="left" vertical="top"/>
    </xf>
    <xf numFmtId="0" fontId="29" fillId="0" borderId="7" xfId="15" applyFont="1" applyFill="1" applyBorder="1" applyAlignment="1">
      <alignment horizontal="left" vertical="center" wrapText="1" indent="1"/>
    </xf>
    <xf numFmtId="3" fontId="30" fillId="0" borderId="2" xfId="15" applyNumberFormat="1" applyFont="1" applyFill="1" applyBorder="1" applyAlignment="1">
      <alignment horizontal="left" vertical="center" wrapText="1" indent="1"/>
    </xf>
    <xf numFmtId="0" fontId="30" fillId="0" borderId="3" xfId="15" applyFont="1" applyFill="1" applyBorder="1" applyAlignment="1">
      <alignment horizontal="left" vertical="center" wrapText="1" indent="1"/>
    </xf>
    <xf numFmtId="0" fontId="30" fillId="0" borderId="7" xfId="15" applyFont="1" applyFill="1" applyBorder="1" applyAlignment="1">
      <alignment horizontal="left" vertical="center" indent="1"/>
    </xf>
    <xf numFmtId="0" fontId="29" fillId="0" borderId="38" xfId="15" applyFont="1" applyFill="1" applyBorder="1" applyAlignment="1">
      <alignment horizontal="left" vertical="center" wrapText="1"/>
    </xf>
    <xf numFmtId="0" fontId="29" fillId="0" borderId="32" xfId="15" applyFont="1" applyFill="1" applyBorder="1" applyAlignment="1">
      <alignment horizontal="left" vertical="center" wrapText="1"/>
    </xf>
    <xf numFmtId="0" fontId="29" fillId="0" borderId="39" xfId="15" applyFont="1" applyFill="1" applyBorder="1" applyAlignment="1">
      <alignment horizontal="left" vertical="center" wrapText="1"/>
    </xf>
    <xf numFmtId="0" fontId="29" fillId="0" borderId="6" xfId="15" applyFont="1" applyFill="1" applyBorder="1" applyAlignment="1">
      <alignment horizontal="left" vertical="center" wrapText="1" indent="1"/>
    </xf>
    <xf numFmtId="0" fontId="30" fillId="0" borderId="1" xfId="15" applyFont="1" applyFill="1" applyBorder="1" applyAlignment="1">
      <alignment horizontal="center" vertical="center" wrapText="1"/>
    </xf>
    <xf numFmtId="0" fontId="30" fillId="0" borderId="2" xfId="15" applyFont="1" applyFill="1" applyBorder="1" applyAlignment="1">
      <alignment horizontal="center" vertical="center" wrapText="1"/>
    </xf>
    <xf numFmtId="0" fontId="30" fillId="0" borderId="3" xfId="15" applyFont="1" applyFill="1" applyBorder="1" applyAlignment="1">
      <alignment horizontal="center" vertical="center" wrapText="1"/>
    </xf>
    <xf numFmtId="0" fontId="30" fillId="0" borderId="10" xfId="15" applyFont="1" applyFill="1" applyBorder="1" applyAlignment="1">
      <alignment vertical="center" wrapText="1"/>
    </xf>
    <xf numFmtId="0" fontId="30" fillId="0" borderId="19" xfId="15" applyFont="1" applyFill="1" applyBorder="1" applyAlignment="1">
      <alignment vertical="center" wrapText="1"/>
    </xf>
    <xf numFmtId="0" fontId="30" fillId="0" borderId="6" xfId="15" applyFont="1" applyFill="1" applyBorder="1" applyAlignment="1">
      <alignment vertical="center" wrapText="1"/>
    </xf>
    <xf numFmtId="0" fontId="29" fillId="0" borderId="11" xfId="15" applyFont="1" applyFill="1" applyBorder="1" applyAlignment="1">
      <alignment horizontal="left" vertical="center" wrapText="1"/>
    </xf>
    <xf numFmtId="0" fontId="13" fillId="0" borderId="1" xfId="15" applyFont="1" applyFill="1" applyBorder="1" applyAlignment="1">
      <alignment horizontal="left" vertical="center" wrapText="1"/>
    </xf>
    <xf numFmtId="0" fontId="13" fillId="0" borderId="2" xfId="15" applyFont="1" applyFill="1" applyBorder="1" applyAlignment="1">
      <alignment horizontal="left" vertical="center" wrapText="1"/>
    </xf>
    <xf numFmtId="0" fontId="29" fillId="0" borderId="19" xfId="15" applyFont="1" applyFill="1" applyBorder="1" applyAlignment="1">
      <alignment horizontal="left" vertical="center" wrapText="1"/>
    </xf>
    <xf numFmtId="0" fontId="29" fillId="0" borderId="6" xfId="15" applyFont="1" applyFill="1" applyBorder="1" applyAlignment="1">
      <alignment horizontal="left" vertical="center" wrapText="1"/>
    </xf>
    <xf numFmtId="0" fontId="29" fillId="0" borderId="6" xfId="15" applyFont="1" applyFill="1" applyBorder="1" applyAlignment="1">
      <alignment horizontal="left" vertical="center" wrapText="1" indent="2"/>
    </xf>
  </cellXfs>
  <cellStyles count="17">
    <cellStyle name="Calculation" xfId="16" builtinId="22"/>
    <cellStyle name="Cancel" xfId="3" xr:uid="{00000000-0005-0000-0000-000001000000}"/>
    <cellStyle name="Comma 2" xfId="5" xr:uid="{00000000-0005-0000-0000-000002000000}"/>
    <cellStyle name="Comma 3" xfId="8" xr:uid="{00000000-0005-0000-0000-000003000000}"/>
    <cellStyle name="Comma 4" xfId="10" xr:uid="{00000000-0005-0000-0000-000004000000}"/>
    <cellStyle name="Comma 5" xfId="11" xr:uid="{00000000-0005-0000-0000-000005000000}"/>
    <cellStyle name="Comma 6" xfId="13" xr:uid="{00000000-0005-0000-0000-000006000000}"/>
    <cellStyle name="Euro" xfId="4" xr:uid="{00000000-0005-0000-0000-000007000000}"/>
    <cellStyle name="Euro 2" xfId="7" xr:uid="{00000000-0005-0000-0000-000008000000}"/>
    <cellStyle name="Euro 3" xfId="12" xr:uid="{00000000-0005-0000-0000-000009000000}"/>
    <cellStyle name="Normal" xfId="0" builtinId="0"/>
    <cellStyle name="Normal 2" xfId="6" xr:uid="{00000000-0005-0000-0000-00000B000000}"/>
    <cellStyle name="Normal 2 2 2" xfId="2" xr:uid="{00000000-0005-0000-0000-00000C000000}"/>
    <cellStyle name="Normal 3" xfId="14" xr:uid="{00000000-0005-0000-0000-00000D000000}"/>
    <cellStyle name="Normal 4" xfId="15" xr:uid="{00000000-0005-0000-0000-00000E000000}"/>
    <cellStyle name="Normal_CARATULA EXCEL" xfId="9" xr:uid="{00000000-0005-0000-0000-00000F000000}"/>
    <cellStyle name="Percent" xfId="1" builtinId="5"/>
  </cellStyles>
  <dxfs count="0"/>
  <tableStyles count="0" defaultTableStyle="TableStyleMedium9" defaultPivotStyle="PivotStyleLight16"/>
  <colors>
    <mruColors>
      <color rgb="FFFFFF99"/>
      <color rgb="FFFFFFCC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ww.jujuyaldia.com.ar/wp-content/uploads/2011/04/unju.jpg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66675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H="1">
          <a:off x="9124950" y="0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219075</xdr:colOff>
      <xdr:row>0</xdr:row>
      <xdr:rowOff>0</xdr:rowOff>
    </xdr:from>
    <xdr:to>
      <xdr:col>14</xdr:col>
      <xdr:colOff>361950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92773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0</xdr:row>
      <xdr:rowOff>0</xdr:rowOff>
    </xdr:from>
    <xdr:to>
      <xdr:col>14</xdr:col>
      <xdr:colOff>352425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9134475" y="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561977</xdr:colOff>
      <xdr:row>37</xdr:row>
      <xdr:rowOff>9527</xdr:rowOff>
    </xdr:from>
    <xdr:to>
      <xdr:col>2</xdr:col>
      <xdr:colOff>330838</xdr:colOff>
      <xdr:row>37</xdr:row>
      <xdr:rowOff>743942</xdr:rowOff>
    </xdr:to>
    <xdr:pic>
      <xdr:nvPicPr>
        <xdr:cNvPr id="26" name="25 Imagen" descr="Resultado de imagen para logo facultad de ingenieria unju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38" t="4161" r="17519" b="5614"/>
        <a:stretch>
          <a:fillRect/>
        </a:stretch>
      </xdr:blipFill>
      <xdr:spPr bwMode="auto">
        <a:xfrm>
          <a:off x="1009652" y="8858252"/>
          <a:ext cx="683261" cy="7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523875</xdr:colOff>
      <xdr:row>37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5775"/>
          <a:ext cx="9667875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14</xdr:col>
      <xdr:colOff>9525</xdr:colOff>
      <xdr:row>60</xdr:row>
      <xdr:rowOff>76200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77000"/>
          <a:ext cx="991552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752468</xdr:colOff>
      <xdr:row>20</xdr:row>
      <xdr:rowOff>133348</xdr:rowOff>
    </xdr:from>
    <xdr:to>
      <xdr:col>22</xdr:col>
      <xdr:colOff>42856</xdr:colOff>
      <xdr:row>46</xdr:row>
      <xdr:rowOff>122319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715E5E-2450-470F-BD12-C3E4AE8B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68" y="3638548"/>
          <a:ext cx="12406313" cy="419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9525</xdr:rowOff>
    </xdr:from>
    <xdr:to>
      <xdr:col>20</xdr:col>
      <xdr:colOff>285750</xdr:colOff>
      <xdr:row>22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00050"/>
          <a:ext cx="71437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19050</xdr:rowOff>
    </xdr:from>
    <xdr:to>
      <xdr:col>20</xdr:col>
      <xdr:colOff>285750</xdr:colOff>
      <xdr:row>46</xdr:row>
      <xdr:rowOff>152400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72025"/>
          <a:ext cx="714375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714382</xdr:colOff>
      <xdr:row>19</xdr:row>
      <xdr:rowOff>152400</xdr:rowOff>
    </xdr:from>
    <xdr:to>
      <xdr:col>8</xdr:col>
      <xdr:colOff>564833</xdr:colOff>
      <xdr:row>63</xdr:row>
      <xdr:rowOff>71801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2" y="4419600"/>
          <a:ext cx="7041826" cy="704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63</xdr:row>
      <xdr:rowOff>28575</xdr:rowOff>
    </xdr:from>
    <xdr:to>
      <xdr:col>8</xdr:col>
      <xdr:colOff>566626</xdr:colOff>
      <xdr:row>96</xdr:row>
      <xdr:rowOff>44251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20475"/>
          <a:ext cx="7015051" cy="535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\Backup\Tate%20&amp;%20Lyle\MC\Truck%20Unloading\AISC\4-Bolt%20Moment%20Conne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Revision History"/>
      <sheetName val="End Plate Design"/>
      <sheetName val="WF Database"/>
      <sheetName val="Bolt Edge Dist"/>
      <sheetName val="Bolt Table"/>
    </sheetNames>
    <sheetDataSet>
      <sheetData sheetId="0">
        <row r="1">
          <cell r="B1" t="str">
            <v>shape</v>
          </cell>
        </row>
      </sheetData>
      <sheetData sheetId="1"/>
      <sheetData sheetId="2">
        <row r="1">
          <cell r="B1" t="str">
            <v>shape</v>
          </cell>
          <cell r="C1" t="str">
            <v>d</v>
          </cell>
          <cell r="D1" t="str">
            <v>tw</v>
          </cell>
          <cell r="E1" t="str">
            <v>bf</v>
          </cell>
          <cell r="F1" t="str">
            <v>tf</v>
          </cell>
          <cell r="G1" t="str">
            <v>sx</v>
          </cell>
          <cell r="H1" t="str">
            <v>k</v>
          </cell>
          <cell r="I1" t="str">
            <v>k1</v>
          </cell>
          <cell r="J1" t="str">
            <v>T</v>
          </cell>
          <cell r="K1" t="str">
            <v>gage</v>
          </cell>
        </row>
        <row r="2">
          <cell r="A2">
            <v>1</v>
          </cell>
          <cell r="B2" t="str">
            <v>W4X13</v>
          </cell>
          <cell r="C2">
            <v>4.16</v>
          </cell>
          <cell r="D2">
            <v>0.28000000000000003</v>
          </cell>
          <cell r="E2">
            <v>4.0599999999999996</v>
          </cell>
          <cell r="F2">
            <v>0.34499999999999997</v>
          </cell>
          <cell r="G2">
            <v>5.46</v>
          </cell>
          <cell r="H2">
            <v>0.6875</v>
          </cell>
          <cell r="I2">
            <v>0.4375</v>
          </cell>
          <cell r="J2">
            <v>2.75</v>
          </cell>
          <cell r="K2">
            <v>2.25</v>
          </cell>
        </row>
        <row r="3">
          <cell r="A3">
            <v>2</v>
          </cell>
          <cell r="B3" t="str">
            <v>W5X16</v>
          </cell>
          <cell r="C3">
            <v>5.01</v>
          </cell>
          <cell r="D3">
            <v>0.24</v>
          </cell>
          <cell r="E3">
            <v>5</v>
          </cell>
          <cell r="F3">
            <v>0.36</v>
          </cell>
          <cell r="G3">
            <v>8.51</v>
          </cell>
          <cell r="H3">
            <v>0.75</v>
          </cell>
          <cell r="I3">
            <v>0.4375</v>
          </cell>
          <cell r="J3">
            <v>3.5</v>
          </cell>
          <cell r="K3">
            <v>2.75</v>
          </cell>
        </row>
        <row r="4">
          <cell r="A4">
            <v>3</v>
          </cell>
          <cell r="B4" t="str">
            <v>W5X19</v>
          </cell>
          <cell r="C4">
            <v>5.15</v>
          </cell>
          <cell r="D4">
            <v>0.27</v>
          </cell>
          <cell r="E4">
            <v>5.03</v>
          </cell>
          <cell r="F4">
            <v>0.43</v>
          </cell>
          <cell r="G4">
            <v>10.199999999999999</v>
          </cell>
          <cell r="H4">
            <v>0.8125</v>
          </cell>
          <cell r="I4">
            <v>0.4375</v>
          </cell>
          <cell r="J4">
            <v>3.5</v>
          </cell>
          <cell r="K4">
            <v>2.75</v>
          </cell>
        </row>
        <row r="5">
          <cell r="A5">
            <v>9</v>
          </cell>
          <cell r="B5" t="str">
            <v>W6X9</v>
          </cell>
          <cell r="C5">
            <v>5.9</v>
          </cell>
          <cell r="D5">
            <v>0.17</v>
          </cell>
          <cell r="E5">
            <v>3.94</v>
          </cell>
          <cell r="F5">
            <v>0.215</v>
          </cell>
          <cell r="G5">
            <v>5.56</v>
          </cell>
          <cell r="H5">
            <v>0.5625</v>
          </cell>
          <cell r="I5">
            <v>0.375</v>
          </cell>
          <cell r="J5">
            <v>4.75</v>
          </cell>
          <cell r="K5">
            <v>2.25</v>
          </cell>
        </row>
        <row r="6">
          <cell r="A6">
            <v>4</v>
          </cell>
          <cell r="B6" t="str">
            <v>W6X12</v>
          </cell>
          <cell r="C6">
            <v>6.03</v>
          </cell>
          <cell r="D6">
            <v>0.23</v>
          </cell>
          <cell r="E6">
            <v>4</v>
          </cell>
          <cell r="F6">
            <v>0.28000000000000003</v>
          </cell>
          <cell r="G6">
            <v>7.31</v>
          </cell>
          <cell r="H6">
            <v>0.625</v>
          </cell>
          <cell r="I6">
            <v>0.375</v>
          </cell>
          <cell r="J6">
            <v>4.75</v>
          </cell>
          <cell r="K6">
            <v>2.25</v>
          </cell>
        </row>
        <row r="7">
          <cell r="A7">
            <v>5</v>
          </cell>
          <cell r="B7" t="str">
            <v>W6X15</v>
          </cell>
          <cell r="C7">
            <v>5.99</v>
          </cell>
          <cell r="D7">
            <v>0.23</v>
          </cell>
          <cell r="E7">
            <v>5.99</v>
          </cell>
          <cell r="F7">
            <v>0.26</v>
          </cell>
          <cell r="G7">
            <v>9.7200000000000006</v>
          </cell>
          <cell r="H7">
            <v>0.625</v>
          </cell>
          <cell r="I7">
            <v>0.375</v>
          </cell>
          <cell r="J7">
            <v>4.75</v>
          </cell>
          <cell r="K7">
            <v>2.75</v>
          </cell>
        </row>
        <row r="8">
          <cell r="A8">
            <v>6</v>
          </cell>
          <cell r="B8" t="str">
            <v>W6X16</v>
          </cell>
          <cell r="C8">
            <v>6.28</v>
          </cell>
          <cell r="D8">
            <v>0.26</v>
          </cell>
          <cell r="E8">
            <v>4.03</v>
          </cell>
          <cell r="F8">
            <v>0.40500000000000003</v>
          </cell>
          <cell r="G8">
            <v>10.199999999999999</v>
          </cell>
          <cell r="H8">
            <v>0.75</v>
          </cell>
          <cell r="I8">
            <v>0.4375</v>
          </cell>
          <cell r="J8">
            <v>4.75</v>
          </cell>
          <cell r="K8">
            <v>2.25</v>
          </cell>
        </row>
        <row r="9">
          <cell r="A9">
            <v>7</v>
          </cell>
          <cell r="B9" t="str">
            <v>W6X20</v>
          </cell>
          <cell r="C9">
            <v>6.2</v>
          </cell>
          <cell r="D9">
            <v>0.26</v>
          </cell>
          <cell r="E9">
            <v>6.02</v>
          </cell>
          <cell r="F9">
            <v>0.36499999999999999</v>
          </cell>
          <cell r="G9">
            <v>13.4</v>
          </cell>
          <cell r="H9">
            <v>0.75</v>
          </cell>
          <cell r="I9">
            <v>0.4375</v>
          </cell>
          <cell r="J9">
            <v>4.75</v>
          </cell>
          <cell r="K9">
            <v>3.5</v>
          </cell>
        </row>
        <row r="10">
          <cell r="A10">
            <v>8</v>
          </cell>
          <cell r="B10" t="str">
            <v>W6X25</v>
          </cell>
          <cell r="C10">
            <v>6.38</v>
          </cell>
          <cell r="D10">
            <v>0.32</v>
          </cell>
          <cell r="E10">
            <v>6.08</v>
          </cell>
          <cell r="F10">
            <v>0.45500000000000002</v>
          </cell>
          <cell r="G10">
            <v>16.7</v>
          </cell>
          <cell r="H10" t="str">
            <v>13/16</v>
          </cell>
          <cell r="I10">
            <v>0.4375</v>
          </cell>
          <cell r="J10">
            <v>4.75</v>
          </cell>
          <cell r="K10">
            <v>3.5</v>
          </cell>
        </row>
        <row r="11">
          <cell r="A11">
            <v>10</v>
          </cell>
          <cell r="B11" t="str">
            <v>W8X10</v>
          </cell>
          <cell r="C11">
            <v>7.89</v>
          </cell>
          <cell r="D11">
            <v>0.17</v>
          </cell>
          <cell r="E11">
            <v>3.94</v>
          </cell>
          <cell r="F11">
            <v>0.20499999999999999</v>
          </cell>
          <cell r="G11">
            <v>7.81</v>
          </cell>
          <cell r="H11">
            <v>0.625</v>
          </cell>
          <cell r="I11">
            <v>0.4375</v>
          </cell>
          <cell r="J11">
            <v>6.625</v>
          </cell>
          <cell r="K11">
            <v>2.25</v>
          </cell>
        </row>
        <row r="12">
          <cell r="A12">
            <v>11</v>
          </cell>
          <cell r="B12" t="str">
            <v>W8X13</v>
          </cell>
          <cell r="C12">
            <v>7.99</v>
          </cell>
          <cell r="D12">
            <v>0.23</v>
          </cell>
          <cell r="E12">
            <v>4</v>
          </cell>
          <cell r="F12">
            <v>0.255</v>
          </cell>
          <cell r="G12">
            <v>9.91</v>
          </cell>
          <cell r="H12">
            <v>0.6875</v>
          </cell>
          <cell r="I12">
            <v>0.4375</v>
          </cell>
          <cell r="J12">
            <v>6.625</v>
          </cell>
          <cell r="K12">
            <v>2.25</v>
          </cell>
        </row>
        <row r="13">
          <cell r="A13">
            <v>12</v>
          </cell>
          <cell r="B13" t="str">
            <v>W8X15</v>
          </cell>
          <cell r="C13">
            <v>8.11</v>
          </cell>
          <cell r="D13">
            <v>0.245</v>
          </cell>
          <cell r="E13">
            <v>4.0149999999999997</v>
          </cell>
          <cell r="F13">
            <v>0.315</v>
          </cell>
          <cell r="G13">
            <v>11.8</v>
          </cell>
          <cell r="H13">
            <v>0.75</v>
          </cell>
          <cell r="I13">
            <v>0.5</v>
          </cell>
          <cell r="J13">
            <v>6.625</v>
          </cell>
          <cell r="K13">
            <v>2.25</v>
          </cell>
        </row>
        <row r="14">
          <cell r="A14">
            <v>13</v>
          </cell>
          <cell r="B14" t="str">
            <v>W8X18</v>
          </cell>
          <cell r="C14">
            <v>8.14</v>
          </cell>
          <cell r="D14">
            <v>0.23</v>
          </cell>
          <cell r="E14">
            <v>5.25</v>
          </cell>
          <cell r="F14">
            <v>0.33</v>
          </cell>
          <cell r="G14">
            <v>15.2</v>
          </cell>
          <cell r="H14">
            <v>0.75</v>
          </cell>
          <cell r="I14">
            <v>0.4375</v>
          </cell>
          <cell r="J14">
            <v>6.625</v>
          </cell>
          <cell r="K14">
            <v>2.75</v>
          </cell>
        </row>
        <row r="15">
          <cell r="A15">
            <v>14</v>
          </cell>
          <cell r="B15" t="str">
            <v>W8X21</v>
          </cell>
          <cell r="C15">
            <v>8.2799999999999994</v>
          </cell>
          <cell r="D15">
            <v>0.25</v>
          </cell>
          <cell r="E15">
            <v>5.27</v>
          </cell>
          <cell r="F15">
            <v>0.4</v>
          </cell>
          <cell r="G15">
            <v>18.2</v>
          </cell>
          <cell r="H15">
            <v>0.8125</v>
          </cell>
          <cell r="I15">
            <v>0.5</v>
          </cell>
          <cell r="J15">
            <v>6.625</v>
          </cell>
          <cell r="K15">
            <v>2.75</v>
          </cell>
        </row>
        <row r="16">
          <cell r="A16">
            <v>15</v>
          </cell>
          <cell r="B16" t="str">
            <v>W8X24</v>
          </cell>
          <cell r="C16">
            <v>7.93</v>
          </cell>
          <cell r="D16">
            <v>0.245</v>
          </cell>
          <cell r="E16">
            <v>6.4950000000000001</v>
          </cell>
          <cell r="F16">
            <v>0.4</v>
          </cell>
          <cell r="G16">
            <v>20.9</v>
          </cell>
          <cell r="H16">
            <v>0.875</v>
          </cell>
          <cell r="I16">
            <v>0.5625</v>
          </cell>
          <cell r="J16">
            <v>6.125</v>
          </cell>
          <cell r="K16">
            <v>3.5</v>
          </cell>
        </row>
        <row r="17">
          <cell r="A17">
            <v>16</v>
          </cell>
          <cell r="B17" t="str">
            <v>W8X28</v>
          </cell>
          <cell r="C17">
            <v>8.06</v>
          </cell>
          <cell r="D17">
            <v>0.28499999999999998</v>
          </cell>
          <cell r="E17">
            <v>6.5350000000000001</v>
          </cell>
          <cell r="F17">
            <v>0.46500000000000002</v>
          </cell>
          <cell r="G17">
            <v>24.3</v>
          </cell>
          <cell r="H17">
            <v>0.9375</v>
          </cell>
          <cell r="I17">
            <v>0.5625</v>
          </cell>
          <cell r="J17">
            <v>6.125</v>
          </cell>
          <cell r="K17">
            <v>3.5</v>
          </cell>
        </row>
        <row r="18">
          <cell r="A18">
            <v>17</v>
          </cell>
          <cell r="B18" t="str">
            <v>W8X31</v>
          </cell>
          <cell r="C18">
            <v>8</v>
          </cell>
          <cell r="D18">
            <v>0.28499999999999998</v>
          </cell>
          <cell r="E18">
            <v>7.9950000000000001</v>
          </cell>
          <cell r="F18">
            <v>0.435</v>
          </cell>
          <cell r="G18">
            <v>27.5</v>
          </cell>
          <cell r="H18">
            <v>0.9375</v>
          </cell>
          <cell r="I18">
            <v>0.5625</v>
          </cell>
          <cell r="J18">
            <v>6.125</v>
          </cell>
          <cell r="K18">
            <v>5.5</v>
          </cell>
        </row>
        <row r="19">
          <cell r="A19">
            <v>18</v>
          </cell>
          <cell r="B19" t="str">
            <v>W8X35</v>
          </cell>
          <cell r="C19">
            <v>8.1199999999999992</v>
          </cell>
          <cell r="D19">
            <v>0.31</v>
          </cell>
          <cell r="E19">
            <v>8.02</v>
          </cell>
          <cell r="F19">
            <v>0.495</v>
          </cell>
          <cell r="G19">
            <v>31.2</v>
          </cell>
          <cell r="H19">
            <v>1</v>
          </cell>
          <cell r="I19">
            <v>0.5625</v>
          </cell>
          <cell r="J19">
            <v>6.125</v>
          </cell>
          <cell r="K19">
            <v>5.5</v>
          </cell>
        </row>
        <row r="20">
          <cell r="A20">
            <v>19</v>
          </cell>
          <cell r="B20" t="str">
            <v>W8X40</v>
          </cell>
          <cell r="C20">
            <v>8.25</v>
          </cell>
          <cell r="D20">
            <v>0.36</v>
          </cell>
          <cell r="E20">
            <v>8.07</v>
          </cell>
          <cell r="F20">
            <v>0.56000000000000005</v>
          </cell>
          <cell r="G20">
            <v>35.5</v>
          </cell>
          <cell r="H20">
            <v>1.0625</v>
          </cell>
          <cell r="I20">
            <v>0.625</v>
          </cell>
          <cell r="J20">
            <v>6.125</v>
          </cell>
          <cell r="K20">
            <v>5.5</v>
          </cell>
        </row>
        <row r="21">
          <cell r="A21">
            <v>20</v>
          </cell>
          <cell r="B21" t="str">
            <v>W8X48</v>
          </cell>
          <cell r="C21">
            <v>8.5</v>
          </cell>
          <cell r="D21">
            <v>0.4</v>
          </cell>
          <cell r="E21">
            <v>8.11</v>
          </cell>
          <cell r="F21">
            <v>0.68500000000000005</v>
          </cell>
          <cell r="G21">
            <v>43.3</v>
          </cell>
          <cell r="H21">
            <v>1.1875</v>
          </cell>
          <cell r="I21">
            <v>0.625</v>
          </cell>
          <cell r="J21">
            <v>6.125</v>
          </cell>
          <cell r="K21">
            <v>5.5</v>
          </cell>
        </row>
        <row r="22">
          <cell r="A22">
            <v>21</v>
          </cell>
          <cell r="B22" t="str">
            <v>W8X58</v>
          </cell>
          <cell r="C22">
            <v>8.75</v>
          </cell>
          <cell r="D22">
            <v>0.51</v>
          </cell>
          <cell r="E22">
            <v>8.2200000000000006</v>
          </cell>
          <cell r="F22">
            <v>0.81</v>
          </cell>
          <cell r="G22">
            <v>52</v>
          </cell>
          <cell r="H22">
            <v>1.3125</v>
          </cell>
          <cell r="I22">
            <v>0.6875</v>
          </cell>
          <cell r="J22">
            <v>6.125</v>
          </cell>
          <cell r="K22">
            <v>5.5</v>
          </cell>
        </row>
        <row r="23">
          <cell r="A23">
            <v>22</v>
          </cell>
          <cell r="B23" t="str">
            <v>W8X67</v>
          </cell>
          <cell r="C23">
            <v>9</v>
          </cell>
          <cell r="D23">
            <v>0.56999999999999995</v>
          </cell>
          <cell r="E23">
            <v>8.2799999999999994</v>
          </cell>
          <cell r="F23">
            <v>0.93500000000000005</v>
          </cell>
          <cell r="G23">
            <v>60.4</v>
          </cell>
          <cell r="H23">
            <v>1.4375</v>
          </cell>
          <cell r="I23">
            <v>0.6875</v>
          </cell>
          <cell r="J23">
            <v>6.125</v>
          </cell>
          <cell r="K23">
            <v>5.5</v>
          </cell>
        </row>
        <row r="24">
          <cell r="A24">
            <v>23</v>
          </cell>
          <cell r="B24" t="str">
            <v>W10X12</v>
          </cell>
          <cell r="C24">
            <v>9.8699999999999992</v>
          </cell>
          <cell r="D24">
            <v>0.19</v>
          </cell>
          <cell r="E24">
            <v>3.96</v>
          </cell>
          <cell r="F24">
            <v>0.21</v>
          </cell>
          <cell r="G24">
            <v>10.9</v>
          </cell>
          <cell r="H24">
            <v>0.625</v>
          </cell>
          <cell r="I24">
            <v>0.4375</v>
          </cell>
          <cell r="J24">
            <v>8.625</v>
          </cell>
          <cell r="K24">
            <v>2.25</v>
          </cell>
        </row>
        <row r="25">
          <cell r="A25">
            <v>24</v>
          </cell>
          <cell r="B25" t="str">
            <v>W10X15</v>
          </cell>
          <cell r="C25">
            <v>9.99</v>
          </cell>
          <cell r="D25">
            <v>0.23</v>
          </cell>
          <cell r="E25">
            <v>4</v>
          </cell>
          <cell r="F25">
            <v>0.27</v>
          </cell>
          <cell r="G25">
            <v>13.8</v>
          </cell>
          <cell r="H25">
            <v>0.6875</v>
          </cell>
          <cell r="I25">
            <v>0.4375</v>
          </cell>
          <cell r="J25">
            <v>8.625</v>
          </cell>
          <cell r="K25">
            <v>2.25</v>
          </cell>
        </row>
        <row r="26">
          <cell r="A26">
            <v>25</v>
          </cell>
          <cell r="B26" t="str">
            <v>W10X17</v>
          </cell>
          <cell r="C26">
            <v>10.11</v>
          </cell>
          <cell r="D26">
            <v>0.24</v>
          </cell>
          <cell r="E26">
            <v>4.01</v>
          </cell>
          <cell r="F26">
            <v>0.33</v>
          </cell>
          <cell r="G26">
            <v>16.2</v>
          </cell>
          <cell r="H26">
            <v>0.75</v>
          </cell>
          <cell r="I26">
            <v>0.5</v>
          </cell>
          <cell r="J26">
            <v>8.625</v>
          </cell>
          <cell r="K26">
            <v>2.25</v>
          </cell>
        </row>
        <row r="27">
          <cell r="A27">
            <v>26</v>
          </cell>
          <cell r="B27" t="str">
            <v>W10X19</v>
          </cell>
          <cell r="C27">
            <v>10.24</v>
          </cell>
          <cell r="D27">
            <v>0.25</v>
          </cell>
          <cell r="E27">
            <v>4.0199999999999996</v>
          </cell>
          <cell r="F27">
            <v>0.39500000000000002</v>
          </cell>
          <cell r="G27">
            <v>18.8</v>
          </cell>
          <cell r="H27">
            <v>0.8125</v>
          </cell>
          <cell r="I27">
            <v>0.5</v>
          </cell>
          <cell r="J27">
            <v>8.625</v>
          </cell>
          <cell r="K27">
            <v>2.25</v>
          </cell>
        </row>
        <row r="28">
          <cell r="A28">
            <v>27</v>
          </cell>
          <cell r="B28" t="str">
            <v>W10X22</v>
          </cell>
          <cell r="C28">
            <v>10.17</v>
          </cell>
          <cell r="D28">
            <v>0.24</v>
          </cell>
          <cell r="E28">
            <v>5.75</v>
          </cell>
          <cell r="F28">
            <v>0.36</v>
          </cell>
          <cell r="G28">
            <v>23.2</v>
          </cell>
          <cell r="H28">
            <v>0.75</v>
          </cell>
          <cell r="I28">
            <v>0.5</v>
          </cell>
          <cell r="J28">
            <v>8.625</v>
          </cell>
          <cell r="K28">
            <v>2.75</v>
          </cell>
        </row>
        <row r="29">
          <cell r="A29">
            <v>28</v>
          </cell>
          <cell r="B29" t="str">
            <v>W10X26</v>
          </cell>
          <cell r="C29">
            <v>10.33</v>
          </cell>
          <cell r="D29">
            <v>0.26</v>
          </cell>
          <cell r="E29">
            <v>5.77</v>
          </cell>
          <cell r="F29">
            <v>0.44</v>
          </cell>
          <cell r="G29">
            <v>27.9</v>
          </cell>
          <cell r="H29">
            <v>0.875</v>
          </cell>
          <cell r="I29">
            <v>0.5</v>
          </cell>
          <cell r="J29">
            <v>8.625</v>
          </cell>
          <cell r="K29">
            <v>2.75</v>
          </cell>
        </row>
        <row r="30">
          <cell r="A30">
            <v>29</v>
          </cell>
          <cell r="B30" t="str">
            <v>W10X30</v>
          </cell>
          <cell r="C30">
            <v>10.47</v>
          </cell>
          <cell r="D30">
            <v>0.3</v>
          </cell>
          <cell r="E30">
            <v>5.81</v>
          </cell>
          <cell r="F30">
            <v>0.51</v>
          </cell>
          <cell r="G30">
            <v>32.4</v>
          </cell>
          <cell r="H30">
            <v>0.9375</v>
          </cell>
          <cell r="I30">
            <v>0.5</v>
          </cell>
          <cell r="J30">
            <v>8.625</v>
          </cell>
          <cell r="K30">
            <v>2.75</v>
          </cell>
        </row>
        <row r="31">
          <cell r="A31">
            <v>30</v>
          </cell>
          <cell r="B31" t="str">
            <v>W10X33</v>
          </cell>
          <cell r="C31">
            <v>9.73</v>
          </cell>
          <cell r="D31">
            <v>0.28999999999999998</v>
          </cell>
          <cell r="E31">
            <v>7.96</v>
          </cell>
          <cell r="F31">
            <v>0.435</v>
          </cell>
          <cell r="G31">
            <v>35</v>
          </cell>
          <cell r="H31">
            <v>1.0625</v>
          </cell>
          <cell r="I31">
            <v>0.6875</v>
          </cell>
          <cell r="J31">
            <v>7.625</v>
          </cell>
          <cell r="K31">
            <v>5.5</v>
          </cell>
        </row>
        <row r="32">
          <cell r="A32">
            <v>31</v>
          </cell>
          <cell r="B32" t="str">
            <v>W10X39</v>
          </cell>
          <cell r="C32">
            <v>9.92</v>
          </cell>
          <cell r="D32">
            <v>0.315</v>
          </cell>
          <cell r="E32">
            <v>7.9850000000000003</v>
          </cell>
          <cell r="F32">
            <v>0.53</v>
          </cell>
          <cell r="G32">
            <v>42.1</v>
          </cell>
          <cell r="H32">
            <v>1.125</v>
          </cell>
          <cell r="I32">
            <v>0.6875</v>
          </cell>
          <cell r="J32">
            <v>7.625</v>
          </cell>
          <cell r="K32">
            <v>5.5</v>
          </cell>
        </row>
        <row r="33">
          <cell r="A33">
            <v>32</v>
          </cell>
          <cell r="B33" t="str">
            <v>W10X45</v>
          </cell>
          <cell r="C33">
            <v>10.1</v>
          </cell>
          <cell r="D33">
            <v>0.35</v>
          </cell>
          <cell r="E33">
            <v>8.02</v>
          </cell>
          <cell r="F33">
            <v>0.62</v>
          </cell>
          <cell r="G33">
            <v>49.1</v>
          </cell>
          <cell r="H33">
            <v>1.25</v>
          </cell>
          <cell r="I33">
            <v>0.6875</v>
          </cell>
          <cell r="J33">
            <v>7.625</v>
          </cell>
          <cell r="K33">
            <v>5.5</v>
          </cell>
        </row>
        <row r="34">
          <cell r="A34">
            <v>33</v>
          </cell>
          <cell r="B34" t="str">
            <v>W10X49</v>
          </cell>
          <cell r="C34">
            <v>9.98</v>
          </cell>
          <cell r="D34">
            <v>0.34</v>
          </cell>
          <cell r="E34">
            <v>10</v>
          </cell>
          <cell r="F34">
            <v>0.56000000000000005</v>
          </cell>
          <cell r="G34">
            <v>54.6</v>
          </cell>
          <cell r="H34">
            <v>1.1875</v>
          </cell>
          <cell r="I34">
            <v>0.6875</v>
          </cell>
          <cell r="J34">
            <v>7.625</v>
          </cell>
          <cell r="K34">
            <v>5.5</v>
          </cell>
        </row>
        <row r="35">
          <cell r="A35">
            <v>34</v>
          </cell>
          <cell r="B35" t="str">
            <v>W10X54</v>
          </cell>
          <cell r="C35">
            <v>10.09</v>
          </cell>
          <cell r="D35">
            <v>0.37</v>
          </cell>
          <cell r="E35">
            <v>10.029999999999999</v>
          </cell>
          <cell r="F35">
            <v>0.61499999999999999</v>
          </cell>
          <cell r="G35">
            <v>60</v>
          </cell>
          <cell r="H35">
            <v>1.25</v>
          </cell>
          <cell r="I35">
            <v>0.6875</v>
          </cell>
          <cell r="J35">
            <v>7.625</v>
          </cell>
          <cell r="K35">
            <v>5.5</v>
          </cell>
        </row>
        <row r="36">
          <cell r="A36">
            <v>35</v>
          </cell>
          <cell r="B36" t="str">
            <v>W10X60</v>
          </cell>
          <cell r="C36">
            <v>10.220000000000001</v>
          </cell>
          <cell r="D36">
            <v>0.42</v>
          </cell>
          <cell r="E36">
            <v>10.08</v>
          </cell>
          <cell r="F36">
            <v>0.68</v>
          </cell>
          <cell r="G36">
            <v>66.7</v>
          </cell>
          <cell r="H36">
            <v>1.3125</v>
          </cell>
          <cell r="I36">
            <v>0.75</v>
          </cell>
          <cell r="J36">
            <v>7.625</v>
          </cell>
          <cell r="K36">
            <v>5.5</v>
          </cell>
        </row>
        <row r="37">
          <cell r="A37">
            <v>36</v>
          </cell>
          <cell r="B37" t="str">
            <v>W10X68</v>
          </cell>
          <cell r="C37">
            <v>10.4</v>
          </cell>
          <cell r="D37">
            <v>0.47</v>
          </cell>
          <cell r="E37">
            <v>10.130000000000001</v>
          </cell>
          <cell r="F37">
            <v>0.77</v>
          </cell>
          <cell r="G37">
            <v>75.7</v>
          </cell>
          <cell r="H37">
            <v>1.375</v>
          </cell>
          <cell r="I37">
            <v>0.75</v>
          </cell>
          <cell r="J37">
            <v>7.625</v>
          </cell>
          <cell r="K37">
            <v>5.5</v>
          </cell>
        </row>
        <row r="38">
          <cell r="A38">
            <v>37</v>
          </cell>
          <cell r="B38" t="str">
            <v>W10X77</v>
          </cell>
          <cell r="C38">
            <v>10.6</v>
          </cell>
          <cell r="D38">
            <v>0.53</v>
          </cell>
          <cell r="E38">
            <v>10.19</v>
          </cell>
          <cell r="F38">
            <v>0.87</v>
          </cell>
          <cell r="G38">
            <v>85.9</v>
          </cell>
          <cell r="H38">
            <v>1.5</v>
          </cell>
          <cell r="I38">
            <v>0.8125</v>
          </cell>
          <cell r="J38">
            <v>7.625</v>
          </cell>
          <cell r="K38">
            <v>5.5</v>
          </cell>
        </row>
        <row r="39">
          <cell r="A39">
            <v>38</v>
          </cell>
          <cell r="B39" t="str">
            <v>W10X88</v>
          </cell>
          <cell r="C39">
            <v>10.84</v>
          </cell>
          <cell r="D39">
            <v>0.60499999999999998</v>
          </cell>
          <cell r="E39">
            <v>10.265000000000001</v>
          </cell>
          <cell r="F39">
            <v>0.99</v>
          </cell>
          <cell r="G39">
            <v>98.5</v>
          </cell>
          <cell r="H39">
            <v>1.625</v>
          </cell>
          <cell r="I39">
            <v>0.8125</v>
          </cell>
          <cell r="J39">
            <v>7.625</v>
          </cell>
          <cell r="K39">
            <v>5.5</v>
          </cell>
        </row>
        <row r="40">
          <cell r="A40">
            <v>39</v>
          </cell>
          <cell r="B40" t="str">
            <v>W10X100</v>
          </cell>
          <cell r="C40">
            <v>11.1</v>
          </cell>
          <cell r="D40">
            <v>0.68</v>
          </cell>
          <cell r="E40">
            <v>10.34</v>
          </cell>
          <cell r="F40">
            <v>1.1200000000000001</v>
          </cell>
          <cell r="G40">
            <v>112</v>
          </cell>
          <cell r="H40">
            <v>1.75</v>
          </cell>
          <cell r="I40">
            <v>0.875</v>
          </cell>
          <cell r="J40">
            <v>7.625</v>
          </cell>
          <cell r="K40">
            <v>5.5</v>
          </cell>
        </row>
        <row r="41">
          <cell r="A41">
            <v>40</v>
          </cell>
          <cell r="B41" t="str">
            <v>W10X112</v>
          </cell>
          <cell r="C41">
            <v>11.36</v>
          </cell>
          <cell r="D41">
            <v>0.755</v>
          </cell>
          <cell r="E41">
            <v>10.414999999999999</v>
          </cell>
          <cell r="F41">
            <v>1.25</v>
          </cell>
          <cell r="G41">
            <v>126</v>
          </cell>
          <cell r="H41">
            <v>1.875</v>
          </cell>
          <cell r="I41">
            <v>0.9375</v>
          </cell>
          <cell r="J41">
            <v>7.625</v>
          </cell>
          <cell r="K41">
            <v>5.5</v>
          </cell>
        </row>
        <row r="42">
          <cell r="A42">
            <v>41</v>
          </cell>
          <cell r="B42" t="str">
            <v>W12X14</v>
          </cell>
          <cell r="C42">
            <v>11.91</v>
          </cell>
          <cell r="D42">
            <v>0.2</v>
          </cell>
          <cell r="E42">
            <v>3.97</v>
          </cell>
          <cell r="F42">
            <v>0.22500000000000001</v>
          </cell>
          <cell r="G42">
            <v>14.9</v>
          </cell>
          <cell r="H42">
            <v>0.6875</v>
          </cell>
          <cell r="I42">
            <v>0.5</v>
          </cell>
          <cell r="J42">
            <v>10.5</v>
          </cell>
          <cell r="K42">
            <v>2.25</v>
          </cell>
        </row>
        <row r="43">
          <cell r="A43">
            <v>42</v>
          </cell>
          <cell r="B43" t="str">
            <v>W12X16</v>
          </cell>
          <cell r="C43">
            <v>11.99</v>
          </cell>
          <cell r="D43">
            <v>0.22</v>
          </cell>
          <cell r="E43">
            <v>3.99</v>
          </cell>
          <cell r="F43">
            <v>0.26500000000000001</v>
          </cell>
          <cell r="G43">
            <v>17.100000000000001</v>
          </cell>
          <cell r="H43">
            <v>0.75</v>
          </cell>
          <cell r="I43">
            <v>0.5</v>
          </cell>
          <cell r="J43">
            <v>10.5</v>
          </cell>
          <cell r="K43">
            <v>2.25</v>
          </cell>
        </row>
        <row r="44">
          <cell r="A44">
            <v>43</v>
          </cell>
          <cell r="B44" t="str">
            <v>W12X19</v>
          </cell>
          <cell r="C44">
            <v>12.16</v>
          </cell>
          <cell r="D44">
            <v>0.23499999999999999</v>
          </cell>
          <cell r="E44">
            <v>4.0049999999999999</v>
          </cell>
          <cell r="F44">
            <v>0.35</v>
          </cell>
          <cell r="G44">
            <v>21.3</v>
          </cell>
          <cell r="H44">
            <v>0.8125</v>
          </cell>
          <cell r="I44">
            <v>0.5</v>
          </cell>
          <cell r="J44">
            <v>10.5</v>
          </cell>
          <cell r="K44">
            <v>2.25</v>
          </cell>
        </row>
        <row r="45">
          <cell r="A45">
            <v>44</v>
          </cell>
          <cell r="B45" t="str">
            <v>W12X22</v>
          </cell>
          <cell r="C45">
            <v>12.31</v>
          </cell>
          <cell r="D45">
            <v>0.26</v>
          </cell>
          <cell r="E45">
            <v>4.03</v>
          </cell>
          <cell r="F45">
            <v>0.42499999999999999</v>
          </cell>
          <cell r="G45">
            <v>25.4</v>
          </cell>
          <cell r="H45">
            <v>0.875</v>
          </cell>
          <cell r="I45">
            <v>0.5</v>
          </cell>
          <cell r="J45">
            <v>10.5</v>
          </cell>
          <cell r="K45">
            <v>2.25</v>
          </cell>
        </row>
        <row r="46">
          <cell r="A46">
            <v>45</v>
          </cell>
          <cell r="B46" t="str">
            <v>W12X26</v>
          </cell>
          <cell r="C46">
            <v>12.22</v>
          </cell>
          <cell r="D46">
            <v>0.23</v>
          </cell>
          <cell r="E46">
            <v>6.49</v>
          </cell>
          <cell r="F46">
            <v>0.38</v>
          </cell>
          <cell r="G46">
            <v>33.4</v>
          </cell>
          <cell r="H46">
            <v>0.875</v>
          </cell>
          <cell r="I46">
            <v>0.5</v>
          </cell>
          <cell r="J46">
            <v>10.5</v>
          </cell>
          <cell r="K46">
            <v>3.5</v>
          </cell>
        </row>
        <row r="47">
          <cell r="A47">
            <v>46</v>
          </cell>
          <cell r="B47" t="str">
            <v>W12X30</v>
          </cell>
          <cell r="C47">
            <v>12.34</v>
          </cell>
          <cell r="D47">
            <v>0.26</v>
          </cell>
          <cell r="E47">
            <v>6.52</v>
          </cell>
          <cell r="F47">
            <v>0.44</v>
          </cell>
          <cell r="G47">
            <v>38.6</v>
          </cell>
          <cell r="H47">
            <v>0.9375</v>
          </cell>
          <cell r="I47">
            <v>0.5</v>
          </cell>
          <cell r="J47">
            <v>10.5</v>
          </cell>
          <cell r="K47">
            <v>3.5</v>
          </cell>
        </row>
        <row r="48">
          <cell r="A48">
            <v>47</v>
          </cell>
          <cell r="B48" t="str">
            <v>W12X35</v>
          </cell>
          <cell r="C48">
            <v>12.5</v>
          </cell>
          <cell r="D48">
            <v>0.3</v>
          </cell>
          <cell r="E48">
            <v>6.56</v>
          </cell>
          <cell r="F48">
            <v>0.52</v>
          </cell>
          <cell r="G48">
            <v>45.6</v>
          </cell>
          <cell r="H48">
            <v>1</v>
          </cell>
          <cell r="I48">
            <v>0.5625</v>
          </cell>
          <cell r="J48">
            <v>10.5</v>
          </cell>
          <cell r="K48">
            <v>3.5</v>
          </cell>
        </row>
        <row r="49">
          <cell r="A49">
            <v>48</v>
          </cell>
          <cell r="B49" t="str">
            <v>W12X40</v>
          </cell>
          <cell r="C49">
            <v>11.94</v>
          </cell>
          <cell r="D49">
            <v>0.29499999999999998</v>
          </cell>
          <cell r="E49">
            <v>8.0050000000000008</v>
          </cell>
          <cell r="F49">
            <v>0.51500000000000001</v>
          </cell>
          <cell r="G49">
            <v>51.9</v>
          </cell>
          <cell r="H49">
            <v>1.25</v>
          </cell>
          <cell r="I49">
            <v>0.75</v>
          </cell>
          <cell r="J49">
            <v>9.5</v>
          </cell>
          <cell r="K49">
            <v>5.5</v>
          </cell>
        </row>
        <row r="50">
          <cell r="A50">
            <v>49</v>
          </cell>
          <cell r="B50" t="str">
            <v>W12X45</v>
          </cell>
          <cell r="C50">
            <v>12.06</v>
          </cell>
          <cell r="D50">
            <v>0.33500000000000002</v>
          </cell>
          <cell r="E50">
            <v>8.0449999999999999</v>
          </cell>
          <cell r="F50">
            <v>0.57499999999999996</v>
          </cell>
          <cell r="G50">
            <v>58.1</v>
          </cell>
          <cell r="H50">
            <v>1.25</v>
          </cell>
          <cell r="I50">
            <v>0.8125</v>
          </cell>
          <cell r="J50">
            <v>9.5</v>
          </cell>
          <cell r="K50">
            <v>5.5</v>
          </cell>
        </row>
        <row r="51">
          <cell r="A51">
            <v>50</v>
          </cell>
          <cell r="B51" t="str">
            <v>W12X50</v>
          </cell>
          <cell r="C51">
            <v>12.19</v>
          </cell>
          <cell r="D51">
            <v>0.37</v>
          </cell>
          <cell r="E51">
            <v>8.08</v>
          </cell>
          <cell r="F51">
            <v>0.64</v>
          </cell>
          <cell r="G51">
            <v>64.7</v>
          </cell>
          <cell r="H51">
            <v>1.375</v>
          </cell>
          <cell r="I51">
            <v>0.8125</v>
          </cell>
          <cell r="J51">
            <v>9.5</v>
          </cell>
          <cell r="K51">
            <v>5.5</v>
          </cell>
        </row>
        <row r="52">
          <cell r="A52">
            <v>51</v>
          </cell>
          <cell r="B52" t="str">
            <v>W12X53</v>
          </cell>
          <cell r="C52">
            <v>12.06</v>
          </cell>
          <cell r="D52">
            <v>0.34499999999999997</v>
          </cell>
          <cell r="E52">
            <v>9.9949999999999992</v>
          </cell>
          <cell r="F52">
            <v>0.57499999999999996</v>
          </cell>
          <cell r="G52">
            <v>70.599999999999994</v>
          </cell>
          <cell r="H52">
            <v>1.25</v>
          </cell>
          <cell r="I52">
            <v>0.8125</v>
          </cell>
          <cell r="J52">
            <v>9.5</v>
          </cell>
          <cell r="K52">
            <v>5.5</v>
          </cell>
        </row>
        <row r="53">
          <cell r="A53">
            <v>52</v>
          </cell>
          <cell r="B53" t="str">
            <v>W12X58</v>
          </cell>
          <cell r="C53">
            <v>12.19</v>
          </cell>
          <cell r="D53">
            <v>0.36</v>
          </cell>
          <cell r="E53">
            <v>10.01</v>
          </cell>
          <cell r="F53">
            <v>0.64</v>
          </cell>
          <cell r="G53">
            <v>78</v>
          </cell>
          <cell r="H53">
            <v>1.375</v>
          </cell>
          <cell r="I53">
            <v>0.8125</v>
          </cell>
          <cell r="J53">
            <v>9.5</v>
          </cell>
          <cell r="K53">
            <v>5.5</v>
          </cell>
        </row>
        <row r="54">
          <cell r="A54">
            <v>53</v>
          </cell>
          <cell r="B54" t="str">
            <v>W12X65</v>
          </cell>
          <cell r="C54">
            <v>12.12</v>
          </cell>
          <cell r="D54">
            <v>0.39</v>
          </cell>
          <cell r="E54">
            <v>12</v>
          </cell>
          <cell r="F54">
            <v>0.60499999999999998</v>
          </cell>
          <cell r="G54">
            <v>87.9</v>
          </cell>
          <cell r="H54">
            <v>1.3125</v>
          </cell>
          <cell r="I54">
            <v>0.8125</v>
          </cell>
          <cell r="J54">
            <v>9.5</v>
          </cell>
          <cell r="K54">
            <v>5.5</v>
          </cell>
        </row>
        <row r="55">
          <cell r="A55">
            <v>54</v>
          </cell>
          <cell r="B55" t="str">
            <v>W12X72</v>
          </cell>
          <cell r="C55">
            <v>12.25</v>
          </cell>
          <cell r="D55">
            <v>0.43</v>
          </cell>
          <cell r="E55">
            <v>12.04</v>
          </cell>
          <cell r="F55">
            <v>0.67</v>
          </cell>
          <cell r="G55">
            <v>97.4</v>
          </cell>
          <cell r="H55">
            <v>1.375</v>
          </cell>
          <cell r="I55">
            <v>0.875</v>
          </cell>
          <cell r="J55">
            <v>9.5</v>
          </cell>
          <cell r="K55">
            <v>5.5</v>
          </cell>
        </row>
        <row r="56">
          <cell r="A56">
            <v>55</v>
          </cell>
          <cell r="B56" t="str">
            <v>W12X79</v>
          </cell>
          <cell r="C56">
            <v>12.38</v>
          </cell>
          <cell r="D56">
            <v>0.47</v>
          </cell>
          <cell r="E56">
            <v>12.08</v>
          </cell>
          <cell r="F56">
            <v>0.73499999999999999</v>
          </cell>
          <cell r="G56">
            <v>107</v>
          </cell>
          <cell r="H56">
            <v>1.4375</v>
          </cell>
          <cell r="I56">
            <v>0.875</v>
          </cell>
          <cell r="J56">
            <v>9.5</v>
          </cell>
          <cell r="K56">
            <v>5.5</v>
          </cell>
        </row>
        <row r="57">
          <cell r="A57">
            <v>56</v>
          </cell>
          <cell r="B57" t="str">
            <v>W12X87</v>
          </cell>
          <cell r="C57">
            <v>12.53</v>
          </cell>
          <cell r="D57">
            <v>0.51500000000000001</v>
          </cell>
          <cell r="E57">
            <v>12.125</v>
          </cell>
          <cell r="F57">
            <v>0.81</v>
          </cell>
          <cell r="G57">
            <v>118</v>
          </cell>
          <cell r="H57">
            <v>1.5</v>
          </cell>
          <cell r="I57">
            <v>0.875</v>
          </cell>
          <cell r="J57">
            <v>9.5</v>
          </cell>
          <cell r="K57">
            <v>5.5</v>
          </cell>
        </row>
        <row r="58">
          <cell r="A58">
            <v>57</v>
          </cell>
          <cell r="B58" t="str">
            <v>W12X96</v>
          </cell>
          <cell r="C58">
            <v>12.71</v>
          </cell>
          <cell r="D58">
            <v>0.55000000000000004</v>
          </cell>
          <cell r="E58">
            <v>12.16</v>
          </cell>
          <cell r="F58">
            <v>0.9</v>
          </cell>
          <cell r="G58">
            <v>131</v>
          </cell>
          <cell r="H58">
            <v>1.625</v>
          </cell>
          <cell r="I58">
            <v>0.875</v>
          </cell>
          <cell r="J58">
            <v>9.5</v>
          </cell>
          <cell r="K58">
            <v>5.5</v>
          </cell>
        </row>
        <row r="59">
          <cell r="A59">
            <v>58</v>
          </cell>
          <cell r="B59" t="str">
            <v>W12X106</v>
          </cell>
          <cell r="C59">
            <v>12.89</v>
          </cell>
          <cell r="D59">
            <v>0.61</v>
          </cell>
          <cell r="E59">
            <v>12.22</v>
          </cell>
          <cell r="F59">
            <v>0.99</v>
          </cell>
          <cell r="G59">
            <v>145</v>
          </cell>
          <cell r="H59">
            <v>1.6875</v>
          </cell>
          <cell r="I59">
            <v>0.9375</v>
          </cell>
          <cell r="J59">
            <v>9.5</v>
          </cell>
          <cell r="K59">
            <v>5.5</v>
          </cell>
        </row>
        <row r="60">
          <cell r="A60">
            <v>59</v>
          </cell>
          <cell r="B60" t="str">
            <v>W12X120</v>
          </cell>
          <cell r="C60">
            <v>13.12</v>
          </cell>
          <cell r="D60">
            <v>0.71</v>
          </cell>
          <cell r="E60">
            <v>12.32</v>
          </cell>
          <cell r="F60">
            <v>1.105</v>
          </cell>
          <cell r="G60">
            <v>163</v>
          </cell>
          <cell r="H60">
            <v>1.8125</v>
          </cell>
          <cell r="I60">
            <v>1</v>
          </cell>
          <cell r="J60">
            <v>9.5</v>
          </cell>
          <cell r="K60">
            <v>5.5</v>
          </cell>
        </row>
        <row r="61">
          <cell r="A61">
            <v>60</v>
          </cell>
          <cell r="B61" t="str">
            <v>W12X136</v>
          </cell>
          <cell r="C61">
            <v>13.41</v>
          </cell>
          <cell r="D61">
            <v>0.79</v>
          </cell>
          <cell r="E61">
            <v>12.4</v>
          </cell>
          <cell r="F61">
            <v>1.25</v>
          </cell>
          <cell r="G61">
            <v>186</v>
          </cell>
          <cell r="H61">
            <v>1.9375</v>
          </cell>
          <cell r="I61">
            <v>1</v>
          </cell>
          <cell r="J61">
            <v>9.5</v>
          </cell>
          <cell r="K61">
            <v>5.5</v>
          </cell>
        </row>
        <row r="62">
          <cell r="A62">
            <v>61</v>
          </cell>
          <cell r="B62" t="str">
            <v>W12X152</v>
          </cell>
          <cell r="C62">
            <v>13.71</v>
          </cell>
          <cell r="D62">
            <v>0.87</v>
          </cell>
          <cell r="E62">
            <v>12.48</v>
          </cell>
          <cell r="F62">
            <v>1.4</v>
          </cell>
          <cell r="G62">
            <v>209</v>
          </cell>
          <cell r="H62">
            <v>2.125</v>
          </cell>
          <cell r="I62">
            <v>1.0625</v>
          </cell>
          <cell r="J62">
            <v>9.5</v>
          </cell>
          <cell r="K62">
            <v>5.5</v>
          </cell>
        </row>
        <row r="63">
          <cell r="A63">
            <v>62</v>
          </cell>
          <cell r="B63" t="str">
            <v>W12X170</v>
          </cell>
          <cell r="C63">
            <v>14.03</v>
          </cell>
          <cell r="D63">
            <v>0.96</v>
          </cell>
          <cell r="E63">
            <v>12.57</v>
          </cell>
          <cell r="F63">
            <v>1.56</v>
          </cell>
          <cell r="G63">
            <v>235</v>
          </cell>
          <cell r="H63">
            <v>2.25</v>
          </cell>
          <cell r="I63">
            <v>1.125</v>
          </cell>
          <cell r="J63">
            <v>9.5</v>
          </cell>
          <cell r="K63">
            <v>5.5</v>
          </cell>
        </row>
        <row r="64">
          <cell r="A64">
            <v>63</v>
          </cell>
          <cell r="B64" t="str">
            <v>W12X190</v>
          </cell>
          <cell r="C64">
            <v>14.38</v>
          </cell>
          <cell r="D64">
            <v>1.06</v>
          </cell>
          <cell r="E64">
            <v>12.67</v>
          </cell>
          <cell r="F64">
            <v>1.7350000000000001</v>
          </cell>
          <cell r="G64">
            <v>263</v>
          </cell>
          <cell r="H64">
            <v>2.4375</v>
          </cell>
          <cell r="I64">
            <v>1.1875</v>
          </cell>
          <cell r="J64">
            <v>9.5</v>
          </cell>
          <cell r="K64">
            <v>5.5</v>
          </cell>
        </row>
        <row r="65">
          <cell r="A65">
            <v>64</v>
          </cell>
          <cell r="B65" t="str">
            <v>W12X210</v>
          </cell>
          <cell r="C65">
            <v>14.71</v>
          </cell>
          <cell r="D65">
            <v>1.18</v>
          </cell>
          <cell r="E65">
            <v>12.79</v>
          </cell>
          <cell r="F65">
            <v>1.9</v>
          </cell>
          <cell r="G65">
            <v>292</v>
          </cell>
          <cell r="H65">
            <v>2.625</v>
          </cell>
          <cell r="I65">
            <v>1.25</v>
          </cell>
          <cell r="J65">
            <v>9.5</v>
          </cell>
          <cell r="K65">
            <v>5.5</v>
          </cell>
        </row>
        <row r="66">
          <cell r="A66">
            <v>65</v>
          </cell>
          <cell r="B66" t="str">
            <v>W12X230</v>
          </cell>
          <cell r="C66">
            <v>15.05</v>
          </cell>
          <cell r="D66">
            <v>1.2849999999999999</v>
          </cell>
          <cell r="E66">
            <v>12.895</v>
          </cell>
          <cell r="F66">
            <v>2.0699999999999998</v>
          </cell>
          <cell r="G66">
            <v>321</v>
          </cell>
          <cell r="H66">
            <v>2.75</v>
          </cell>
          <cell r="I66">
            <v>1.25</v>
          </cell>
          <cell r="J66">
            <v>9.5</v>
          </cell>
          <cell r="K66">
            <v>5.5</v>
          </cell>
        </row>
        <row r="67">
          <cell r="A67">
            <v>66</v>
          </cell>
          <cell r="B67" t="str">
            <v>W12X252</v>
          </cell>
          <cell r="C67">
            <v>15.41</v>
          </cell>
          <cell r="D67">
            <v>1.395</v>
          </cell>
          <cell r="E67">
            <v>13.005000000000001</v>
          </cell>
          <cell r="F67">
            <v>2.25</v>
          </cell>
          <cell r="G67">
            <v>353</v>
          </cell>
          <cell r="H67">
            <v>2.9375</v>
          </cell>
          <cell r="I67">
            <v>1.3125</v>
          </cell>
          <cell r="J67">
            <v>9.5</v>
          </cell>
          <cell r="K67">
            <v>5.5</v>
          </cell>
        </row>
        <row r="68">
          <cell r="A68">
            <v>67</v>
          </cell>
          <cell r="B68" t="str">
            <v>W12X279</v>
          </cell>
          <cell r="C68">
            <v>15.85</v>
          </cell>
          <cell r="D68">
            <v>1.53</v>
          </cell>
          <cell r="E68">
            <v>13.14</v>
          </cell>
          <cell r="F68">
            <v>2.4700000000000002</v>
          </cell>
          <cell r="G68">
            <v>393</v>
          </cell>
          <cell r="H68">
            <v>3.1875</v>
          </cell>
          <cell r="I68">
            <v>1.375</v>
          </cell>
          <cell r="J68">
            <v>9.5</v>
          </cell>
          <cell r="K68">
            <v>5.5</v>
          </cell>
        </row>
        <row r="69">
          <cell r="A69">
            <v>68</v>
          </cell>
          <cell r="B69" t="str">
            <v>W12X305</v>
          </cell>
          <cell r="C69">
            <v>16.32</v>
          </cell>
          <cell r="D69">
            <v>1.625</v>
          </cell>
          <cell r="E69">
            <v>13.234999999999999</v>
          </cell>
          <cell r="F69">
            <v>2.7050000000000001</v>
          </cell>
          <cell r="G69">
            <v>435</v>
          </cell>
          <cell r="H69">
            <v>3.4375</v>
          </cell>
          <cell r="I69">
            <v>1.4375</v>
          </cell>
          <cell r="J69">
            <v>9.5</v>
          </cell>
          <cell r="K69">
            <v>5.5</v>
          </cell>
        </row>
        <row r="70">
          <cell r="A70">
            <v>69</v>
          </cell>
          <cell r="B70" t="str">
            <v>W12X336</v>
          </cell>
          <cell r="C70">
            <v>16.82</v>
          </cell>
          <cell r="D70">
            <v>1.7749999999999999</v>
          </cell>
          <cell r="E70">
            <v>13.385</v>
          </cell>
          <cell r="F70">
            <v>2.9550000000000001</v>
          </cell>
          <cell r="G70">
            <v>483</v>
          </cell>
          <cell r="H70">
            <v>3.6875</v>
          </cell>
          <cell r="I70">
            <v>1.5</v>
          </cell>
          <cell r="J70">
            <v>9.5</v>
          </cell>
          <cell r="K70">
            <v>5.5</v>
          </cell>
        </row>
        <row r="71">
          <cell r="A71">
            <v>70</v>
          </cell>
          <cell r="B71" t="str">
            <v>W14X22</v>
          </cell>
          <cell r="C71">
            <v>13.74</v>
          </cell>
          <cell r="D71">
            <v>0.23</v>
          </cell>
          <cell r="E71">
            <v>5</v>
          </cell>
          <cell r="F71">
            <v>0.33500000000000002</v>
          </cell>
          <cell r="G71">
            <v>29</v>
          </cell>
          <cell r="H71">
            <v>0.875</v>
          </cell>
          <cell r="I71">
            <v>0.5625</v>
          </cell>
          <cell r="J71">
            <v>12</v>
          </cell>
          <cell r="K71">
            <v>2.75</v>
          </cell>
        </row>
        <row r="72">
          <cell r="A72">
            <v>71</v>
          </cell>
          <cell r="B72" t="str">
            <v>W14X26</v>
          </cell>
          <cell r="C72">
            <v>13.91</v>
          </cell>
          <cell r="D72">
            <v>0.255</v>
          </cell>
          <cell r="E72">
            <v>5.0250000000000004</v>
          </cell>
          <cell r="F72">
            <v>0.42</v>
          </cell>
          <cell r="G72">
            <v>35.299999999999997</v>
          </cell>
          <cell r="H72">
            <v>0.9375</v>
          </cell>
          <cell r="I72">
            <v>0.5625</v>
          </cell>
          <cell r="J72">
            <v>12</v>
          </cell>
          <cell r="K72">
            <v>2.75</v>
          </cell>
        </row>
        <row r="73">
          <cell r="A73">
            <v>72</v>
          </cell>
          <cell r="B73" t="str">
            <v>W14X30</v>
          </cell>
          <cell r="C73">
            <v>13.84</v>
          </cell>
          <cell r="D73">
            <v>0.27</v>
          </cell>
          <cell r="E73">
            <v>6.73</v>
          </cell>
          <cell r="F73">
            <v>0.38500000000000001</v>
          </cell>
          <cell r="G73">
            <v>42</v>
          </cell>
          <cell r="H73">
            <v>0.9375</v>
          </cell>
          <cell r="I73">
            <v>0.625</v>
          </cell>
          <cell r="J73">
            <v>12</v>
          </cell>
          <cell r="K73">
            <v>3.5</v>
          </cell>
        </row>
        <row r="74">
          <cell r="A74">
            <v>73</v>
          </cell>
          <cell r="B74" t="str">
            <v>W14X34</v>
          </cell>
          <cell r="C74">
            <v>13.98</v>
          </cell>
          <cell r="D74">
            <v>0.28499999999999998</v>
          </cell>
          <cell r="E74">
            <v>6.7450000000000001</v>
          </cell>
          <cell r="F74">
            <v>0.45500000000000002</v>
          </cell>
          <cell r="G74">
            <v>48.6</v>
          </cell>
          <cell r="H74">
            <v>1</v>
          </cell>
          <cell r="I74">
            <v>0.625</v>
          </cell>
          <cell r="J74">
            <v>12</v>
          </cell>
          <cell r="K74">
            <v>3.5</v>
          </cell>
        </row>
        <row r="75">
          <cell r="A75">
            <v>74</v>
          </cell>
          <cell r="B75" t="str">
            <v>W14X38</v>
          </cell>
          <cell r="C75">
            <v>14.1</v>
          </cell>
          <cell r="D75">
            <v>0.31</v>
          </cell>
          <cell r="E75">
            <v>6.77</v>
          </cell>
          <cell r="F75">
            <v>0.51500000000000001</v>
          </cell>
          <cell r="G75">
            <v>54.6</v>
          </cell>
          <cell r="H75">
            <v>1.0625</v>
          </cell>
          <cell r="I75">
            <v>0.625</v>
          </cell>
          <cell r="J75">
            <v>12</v>
          </cell>
          <cell r="K75">
            <v>3.5</v>
          </cell>
        </row>
        <row r="76">
          <cell r="A76">
            <v>75</v>
          </cell>
          <cell r="B76" t="str">
            <v>W14X43</v>
          </cell>
          <cell r="C76">
            <v>13.66</v>
          </cell>
          <cell r="D76">
            <v>0.30499999999999999</v>
          </cell>
          <cell r="E76">
            <v>7.9950000000000001</v>
          </cell>
          <cell r="F76">
            <v>0.53</v>
          </cell>
          <cell r="G76">
            <v>62.7</v>
          </cell>
          <cell r="H76">
            <v>1.3125</v>
          </cell>
          <cell r="I76">
            <v>0.875</v>
          </cell>
          <cell r="J76">
            <v>11</v>
          </cell>
          <cell r="K76">
            <v>5.5</v>
          </cell>
        </row>
        <row r="77">
          <cell r="A77">
            <v>76</v>
          </cell>
          <cell r="B77" t="str">
            <v>W14X48</v>
          </cell>
          <cell r="C77">
            <v>13.79</v>
          </cell>
          <cell r="D77">
            <v>0.34</v>
          </cell>
          <cell r="E77">
            <v>8.0299999999999994</v>
          </cell>
          <cell r="F77">
            <v>0.59499999999999997</v>
          </cell>
          <cell r="G77">
            <v>70.3</v>
          </cell>
          <cell r="H77">
            <v>1.375</v>
          </cell>
          <cell r="I77">
            <v>0.875</v>
          </cell>
          <cell r="J77">
            <v>11</v>
          </cell>
          <cell r="K77">
            <v>5.5</v>
          </cell>
        </row>
        <row r="78">
          <cell r="A78">
            <v>77</v>
          </cell>
          <cell r="B78" t="str">
            <v>W14X53</v>
          </cell>
          <cell r="C78">
            <v>13.92</v>
          </cell>
          <cell r="D78">
            <v>0.37</v>
          </cell>
          <cell r="E78">
            <v>8.06</v>
          </cell>
          <cell r="F78">
            <v>0.66</v>
          </cell>
          <cell r="G78">
            <v>77.8</v>
          </cell>
          <cell r="H78">
            <v>1.4375</v>
          </cell>
          <cell r="I78">
            <v>0.9375</v>
          </cell>
          <cell r="J78">
            <v>11</v>
          </cell>
          <cell r="K78">
            <v>5.5</v>
          </cell>
        </row>
        <row r="79">
          <cell r="A79">
            <v>78</v>
          </cell>
          <cell r="B79" t="str">
            <v>W14X61</v>
          </cell>
          <cell r="C79">
            <v>13.89</v>
          </cell>
          <cell r="D79">
            <v>0.375</v>
          </cell>
          <cell r="E79">
            <v>9.9949999999999992</v>
          </cell>
          <cell r="F79">
            <v>0.64500000000000002</v>
          </cell>
          <cell r="G79">
            <v>92.2</v>
          </cell>
          <cell r="H79">
            <v>1.4375</v>
          </cell>
          <cell r="I79">
            <v>0.9375</v>
          </cell>
          <cell r="J79">
            <v>11</v>
          </cell>
          <cell r="K79">
            <v>5.5</v>
          </cell>
        </row>
        <row r="80">
          <cell r="A80">
            <v>79</v>
          </cell>
          <cell r="B80" t="str">
            <v>W14X68</v>
          </cell>
          <cell r="C80">
            <v>14.04</v>
          </cell>
          <cell r="D80">
            <v>0.41499999999999998</v>
          </cell>
          <cell r="E80">
            <v>10.035</v>
          </cell>
          <cell r="F80">
            <v>0.72</v>
          </cell>
          <cell r="G80">
            <v>103</v>
          </cell>
          <cell r="H80">
            <v>1.5</v>
          </cell>
          <cell r="I80">
            <v>0.9375</v>
          </cell>
          <cell r="J80">
            <v>11</v>
          </cell>
          <cell r="K80">
            <v>5.5</v>
          </cell>
        </row>
        <row r="81">
          <cell r="A81">
            <v>80</v>
          </cell>
          <cell r="B81" t="str">
            <v>W14X74</v>
          </cell>
          <cell r="C81">
            <v>14.17</v>
          </cell>
          <cell r="D81">
            <v>0.45</v>
          </cell>
          <cell r="E81">
            <v>10.07</v>
          </cell>
          <cell r="F81">
            <v>0.78500000000000003</v>
          </cell>
          <cell r="G81">
            <v>112</v>
          </cell>
          <cell r="H81">
            <v>1.5625</v>
          </cell>
          <cell r="I81">
            <v>0.9375</v>
          </cell>
          <cell r="J81">
            <v>11</v>
          </cell>
          <cell r="K81">
            <v>5.5</v>
          </cell>
        </row>
        <row r="82">
          <cell r="A82">
            <v>81</v>
          </cell>
          <cell r="B82" t="str">
            <v>W14X82</v>
          </cell>
          <cell r="C82">
            <v>14.31</v>
          </cell>
          <cell r="D82">
            <v>0.51</v>
          </cell>
          <cell r="E82">
            <v>10.130000000000001</v>
          </cell>
          <cell r="F82">
            <v>0.85499999999999998</v>
          </cell>
          <cell r="G82">
            <v>123</v>
          </cell>
          <cell r="H82">
            <v>1.625</v>
          </cell>
          <cell r="I82">
            <v>1</v>
          </cell>
          <cell r="J82">
            <v>11</v>
          </cell>
          <cell r="K82">
            <v>5.5</v>
          </cell>
        </row>
        <row r="83">
          <cell r="A83">
            <v>82</v>
          </cell>
          <cell r="B83" t="str">
            <v>W14X90</v>
          </cell>
          <cell r="C83">
            <v>14.02</v>
          </cell>
          <cell r="D83">
            <v>0.44</v>
          </cell>
          <cell r="E83">
            <v>14.52</v>
          </cell>
          <cell r="F83">
            <v>0.71</v>
          </cell>
          <cell r="G83">
            <v>143</v>
          </cell>
          <cell r="H83">
            <v>1.375</v>
          </cell>
          <cell r="I83">
            <v>0.875</v>
          </cell>
          <cell r="J83">
            <v>11.25</v>
          </cell>
          <cell r="K83">
            <v>5.5</v>
          </cell>
        </row>
        <row r="84">
          <cell r="A84">
            <v>83</v>
          </cell>
          <cell r="B84" t="str">
            <v>W14X99</v>
          </cell>
          <cell r="C84">
            <v>14.16</v>
          </cell>
          <cell r="D84">
            <v>0.48499999999999999</v>
          </cell>
          <cell r="E84">
            <v>14.565</v>
          </cell>
          <cell r="F84">
            <v>0.78</v>
          </cell>
          <cell r="G84">
            <v>157</v>
          </cell>
          <cell r="H84">
            <v>1.4375</v>
          </cell>
          <cell r="I84">
            <v>0.875</v>
          </cell>
          <cell r="J84">
            <v>11.25</v>
          </cell>
          <cell r="K84">
            <v>5.5</v>
          </cell>
        </row>
        <row r="85">
          <cell r="A85">
            <v>84</v>
          </cell>
          <cell r="B85" t="str">
            <v>W14X109</v>
          </cell>
          <cell r="C85">
            <v>14.32</v>
          </cell>
          <cell r="D85">
            <v>0.52500000000000002</v>
          </cell>
          <cell r="E85">
            <v>14.605</v>
          </cell>
          <cell r="F85">
            <v>0.86</v>
          </cell>
          <cell r="G85">
            <v>173</v>
          </cell>
          <cell r="H85">
            <v>1.5625</v>
          </cell>
          <cell r="I85">
            <v>0.875</v>
          </cell>
          <cell r="J85">
            <v>11.25</v>
          </cell>
          <cell r="K85">
            <v>5.5</v>
          </cell>
        </row>
        <row r="86">
          <cell r="A86">
            <v>85</v>
          </cell>
          <cell r="B86" t="str">
            <v>W14X120</v>
          </cell>
          <cell r="C86">
            <v>14.48</v>
          </cell>
          <cell r="D86">
            <v>0.59</v>
          </cell>
          <cell r="E86">
            <v>14.67</v>
          </cell>
          <cell r="F86">
            <v>0.94</v>
          </cell>
          <cell r="G86">
            <v>190</v>
          </cell>
          <cell r="H86">
            <v>1.625</v>
          </cell>
          <cell r="I86">
            <v>0.9375</v>
          </cell>
          <cell r="J86">
            <v>11.25</v>
          </cell>
          <cell r="K86">
            <v>5.5</v>
          </cell>
        </row>
        <row r="87">
          <cell r="A87">
            <v>86</v>
          </cell>
          <cell r="B87" t="str">
            <v>W14X132</v>
          </cell>
          <cell r="C87">
            <v>14.66</v>
          </cell>
          <cell r="D87">
            <v>0.64500000000000002</v>
          </cell>
          <cell r="E87">
            <v>14.725</v>
          </cell>
          <cell r="F87">
            <v>1.03</v>
          </cell>
          <cell r="G87">
            <v>209</v>
          </cell>
          <cell r="H87">
            <v>1.6875</v>
          </cell>
          <cell r="I87">
            <v>0.9375</v>
          </cell>
          <cell r="J87">
            <v>11.25</v>
          </cell>
          <cell r="K87">
            <v>5.5</v>
          </cell>
        </row>
        <row r="88">
          <cell r="A88">
            <v>87</v>
          </cell>
          <cell r="B88" t="str">
            <v>W14X145</v>
          </cell>
          <cell r="C88">
            <v>14.78</v>
          </cell>
          <cell r="D88">
            <v>0.68</v>
          </cell>
          <cell r="E88">
            <v>15.5</v>
          </cell>
          <cell r="F88">
            <v>1.0900000000000001</v>
          </cell>
          <cell r="G88">
            <v>232</v>
          </cell>
          <cell r="H88">
            <v>1.75</v>
          </cell>
          <cell r="I88">
            <v>1</v>
          </cell>
          <cell r="J88">
            <v>11.25</v>
          </cell>
          <cell r="K88">
            <v>5.5</v>
          </cell>
        </row>
        <row r="89">
          <cell r="A89">
            <v>88</v>
          </cell>
          <cell r="B89" t="str">
            <v>W14X159</v>
          </cell>
          <cell r="C89">
            <v>14.98</v>
          </cell>
          <cell r="D89">
            <v>0.745</v>
          </cell>
          <cell r="E89">
            <v>15.565</v>
          </cell>
          <cell r="F89">
            <v>1.19</v>
          </cell>
          <cell r="G89">
            <v>254</v>
          </cell>
          <cell r="H89">
            <v>1.875</v>
          </cell>
          <cell r="I89">
            <v>1</v>
          </cell>
          <cell r="J89">
            <v>11.25</v>
          </cell>
          <cell r="K89">
            <v>5.5</v>
          </cell>
        </row>
        <row r="90">
          <cell r="A90">
            <v>89</v>
          </cell>
          <cell r="B90" t="str">
            <v>W14X176</v>
          </cell>
          <cell r="C90">
            <v>15.22</v>
          </cell>
          <cell r="D90">
            <v>0.83</v>
          </cell>
          <cell r="E90">
            <v>15.65</v>
          </cell>
          <cell r="F90">
            <v>1.31</v>
          </cell>
          <cell r="G90">
            <v>281</v>
          </cell>
          <cell r="H90">
            <v>2</v>
          </cell>
          <cell r="I90">
            <v>1.0625</v>
          </cell>
          <cell r="J90">
            <v>11.25</v>
          </cell>
          <cell r="K90">
            <v>5.5</v>
          </cell>
        </row>
        <row r="91">
          <cell r="A91">
            <v>90</v>
          </cell>
          <cell r="B91" t="str">
            <v>W14X193</v>
          </cell>
          <cell r="C91">
            <v>15.48</v>
          </cell>
          <cell r="D91">
            <v>0.89</v>
          </cell>
          <cell r="E91">
            <v>15.71</v>
          </cell>
          <cell r="F91">
            <v>1.44</v>
          </cell>
          <cell r="G91">
            <v>310</v>
          </cell>
          <cell r="H91">
            <v>2.125</v>
          </cell>
          <cell r="I91">
            <v>1.0625</v>
          </cell>
          <cell r="J91">
            <v>11.25</v>
          </cell>
          <cell r="K91">
            <v>5.5</v>
          </cell>
        </row>
        <row r="92">
          <cell r="A92">
            <v>91</v>
          </cell>
          <cell r="B92" t="str">
            <v>W14X211</v>
          </cell>
          <cell r="C92">
            <v>15.72</v>
          </cell>
          <cell r="D92">
            <v>0.98</v>
          </cell>
          <cell r="E92">
            <v>15.8</v>
          </cell>
          <cell r="F92">
            <v>1.56</v>
          </cell>
          <cell r="G92">
            <v>338</v>
          </cell>
          <cell r="H92">
            <v>2.25</v>
          </cell>
          <cell r="I92">
            <v>1.125</v>
          </cell>
          <cell r="J92">
            <v>11.25</v>
          </cell>
          <cell r="K92">
            <v>5.5</v>
          </cell>
        </row>
        <row r="93">
          <cell r="A93">
            <v>92</v>
          </cell>
          <cell r="B93" t="str">
            <v>W14X233</v>
          </cell>
          <cell r="C93">
            <v>16.04</v>
          </cell>
          <cell r="D93">
            <v>1.07</v>
          </cell>
          <cell r="E93">
            <v>15.89</v>
          </cell>
          <cell r="F93">
            <v>1.72</v>
          </cell>
          <cell r="G93">
            <v>375</v>
          </cell>
          <cell r="H93">
            <v>2.375</v>
          </cell>
          <cell r="I93">
            <v>1.1875</v>
          </cell>
          <cell r="J93">
            <v>11.25</v>
          </cell>
          <cell r="K93">
            <v>5.5</v>
          </cell>
        </row>
        <row r="94">
          <cell r="A94">
            <v>93</v>
          </cell>
          <cell r="B94" t="str">
            <v>W14X257</v>
          </cell>
          <cell r="C94">
            <v>16.38</v>
          </cell>
          <cell r="D94">
            <v>1.175</v>
          </cell>
          <cell r="E94">
            <v>15.994999999999999</v>
          </cell>
          <cell r="F94">
            <v>1.89</v>
          </cell>
          <cell r="G94">
            <v>415</v>
          </cell>
          <cell r="H94">
            <v>2.5625</v>
          </cell>
          <cell r="I94">
            <v>1.1875</v>
          </cell>
          <cell r="J94">
            <v>11.25</v>
          </cell>
          <cell r="K94">
            <v>5.5</v>
          </cell>
        </row>
        <row r="95">
          <cell r="A95">
            <v>94</v>
          </cell>
          <cell r="B95" t="str">
            <v>W14X283</v>
          </cell>
          <cell r="C95">
            <v>16.739999999999998</v>
          </cell>
          <cell r="D95">
            <v>1.29</v>
          </cell>
          <cell r="E95">
            <v>16.11</v>
          </cell>
          <cell r="F95">
            <v>2.0699999999999998</v>
          </cell>
          <cell r="G95">
            <v>459</v>
          </cell>
          <cell r="H95">
            <v>2.75</v>
          </cell>
          <cell r="I95">
            <v>1.25</v>
          </cell>
          <cell r="J95">
            <v>11.25</v>
          </cell>
          <cell r="K95">
            <v>5.5</v>
          </cell>
        </row>
        <row r="96">
          <cell r="A96">
            <v>95</v>
          </cell>
          <cell r="B96" t="str">
            <v>W14X311</v>
          </cell>
          <cell r="C96">
            <v>17.12</v>
          </cell>
          <cell r="D96">
            <v>1.41</v>
          </cell>
          <cell r="E96">
            <v>16.23</v>
          </cell>
          <cell r="F96">
            <v>2.2599999999999998</v>
          </cell>
          <cell r="G96">
            <v>506</v>
          </cell>
          <cell r="H96">
            <v>2.9375</v>
          </cell>
          <cell r="I96">
            <v>1.3125</v>
          </cell>
          <cell r="J96">
            <v>11.25</v>
          </cell>
          <cell r="K96">
            <v>5.5</v>
          </cell>
        </row>
        <row r="97">
          <cell r="A97">
            <v>96</v>
          </cell>
          <cell r="B97" t="str">
            <v>W14X342</v>
          </cell>
          <cell r="C97">
            <v>17.54</v>
          </cell>
          <cell r="D97">
            <v>1.54</v>
          </cell>
          <cell r="E97">
            <v>16.36</v>
          </cell>
          <cell r="F97">
            <v>2.4700000000000002</v>
          </cell>
          <cell r="G97">
            <v>559</v>
          </cell>
          <cell r="H97">
            <v>3.125</v>
          </cell>
          <cell r="I97">
            <v>1.375</v>
          </cell>
          <cell r="J97">
            <v>11.25</v>
          </cell>
          <cell r="K97">
            <v>5.5</v>
          </cell>
        </row>
        <row r="98">
          <cell r="A98">
            <v>97</v>
          </cell>
          <cell r="B98" t="str">
            <v>W14X370</v>
          </cell>
          <cell r="C98">
            <v>17.920000000000002</v>
          </cell>
          <cell r="D98">
            <v>1.655</v>
          </cell>
          <cell r="E98">
            <v>16.475000000000001</v>
          </cell>
          <cell r="F98">
            <v>2.66</v>
          </cell>
          <cell r="G98">
            <v>607</v>
          </cell>
          <cell r="H98">
            <v>3.3125</v>
          </cell>
          <cell r="I98">
            <v>1.4375</v>
          </cell>
          <cell r="J98">
            <v>11.25</v>
          </cell>
          <cell r="K98">
            <v>5.5</v>
          </cell>
        </row>
        <row r="99">
          <cell r="A99">
            <v>98</v>
          </cell>
          <cell r="B99" t="str">
            <v>W14X398</v>
          </cell>
          <cell r="C99">
            <v>18.29</v>
          </cell>
          <cell r="D99">
            <v>1.77</v>
          </cell>
          <cell r="E99">
            <v>16.59</v>
          </cell>
          <cell r="F99">
            <v>2.8450000000000002</v>
          </cell>
          <cell r="G99">
            <v>656</v>
          </cell>
          <cell r="H99">
            <v>3.5</v>
          </cell>
          <cell r="I99">
            <v>1.5</v>
          </cell>
          <cell r="J99">
            <v>11.25</v>
          </cell>
          <cell r="K99">
            <v>5.5</v>
          </cell>
        </row>
        <row r="100">
          <cell r="A100">
            <v>99</v>
          </cell>
          <cell r="B100" t="str">
            <v>W14X426</v>
          </cell>
          <cell r="C100">
            <v>18.670000000000002</v>
          </cell>
          <cell r="D100">
            <v>1.875</v>
          </cell>
          <cell r="E100">
            <v>16.695</v>
          </cell>
          <cell r="F100">
            <v>3.0350000000000001</v>
          </cell>
          <cell r="G100">
            <v>707</v>
          </cell>
          <cell r="H100">
            <v>3.6875</v>
          </cell>
          <cell r="I100">
            <v>1.5625</v>
          </cell>
          <cell r="J100">
            <v>11.25</v>
          </cell>
          <cell r="K100">
            <v>5.5</v>
          </cell>
        </row>
        <row r="101">
          <cell r="A101">
            <v>100</v>
          </cell>
          <cell r="B101" t="str">
            <v>W14X455</v>
          </cell>
          <cell r="C101">
            <v>19.02</v>
          </cell>
          <cell r="D101">
            <v>2.0150000000000001</v>
          </cell>
          <cell r="E101">
            <v>16.835000000000001</v>
          </cell>
          <cell r="F101">
            <v>3.21</v>
          </cell>
          <cell r="G101">
            <v>756</v>
          </cell>
          <cell r="H101">
            <v>3.875</v>
          </cell>
          <cell r="I101">
            <v>1.625</v>
          </cell>
          <cell r="J101">
            <v>11.25</v>
          </cell>
          <cell r="K101">
            <v>5.5</v>
          </cell>
        </row>
        <row r="102">
          <cell r="A102">
            <v>101</v>
          </cell>
          <cell r="B102" t="str">
            <v>W14X500</v>
          </cell>
          <cell r="C102">
            <v>19.600000000000001</v>
          </cell>
          <cell r="D102">
            <v>2.19</v>
          </cell>
          <cell r="E102">
            <v>17.010000000000002</v>
          </cell>
          <cell r="F102">
            <v>3.5</v>
          </cell>
          <cell r="G102">
            <v>838</v>
          </cell>
          <cell r="H102">
            <v>4.1875</v>
          </cell>
          <cell r="I102">
            <v>1.75</v>
          </cell>
          <cell r="J102">
            <v>11.25</v>
          </cell>
          <cell r="K102">
            <v>5.5</v>
          </cell>
        </row>
        <row r="103">
          <cell r="A103">
            <v>102</v>
          </cell>
          <cell r="B103" t="str">
            <v>W14X550</v>
          </cell>
          <cell r="C103">
            <v>20.239999999999998</v>
          </cell>
          <cell r="D103">
            <v>2.38</v>
          </cell>
          <cell r="E103">
            <v>17.2</v>
          </cell>
          <cell r="F103">
            <v>3.82</v>
          </cell>
          <cell r="G103">
            <v>931</v>
          </cell>
          <cell r="H103">
            <v>4.5</v>
          </cell>
          <cell r="I103">
            <v>1.8125</v>
          </cell>
          <cell r="J103">
            <v>11.25</v>
          </cell>
          <cell r="K103">
            <v>5.5</v>
          </cell>
        </row>
        <row r="104">
          <cell r="A104">
            <v>103</v>
          </cell>
          <cell r="B104" t="str">
            <v>W14X605</v>
          </cell>
          <cell r="C104">
            <v>20.92</v>
          </cell>
          <cell r="D104">
            <v>2.5950000000000002</v>
          </cell>
          <cell r="E104">
            <v>17.414999999999999</v>
          </cell>
          <cell r="F104">
            <v>4.16</v>
          </cell>
          <cell r="G104">
            <v>1040</v>
          </cell>
          <cell r="H104">
            <v>4.8125</v>
          </cell>
          <cell r="I104">
            <v>1.9375</v>
          </cell>
          <cell r="J104">
            <v>11.25</v>
          </cell>
          <cell r="K104">
            <v>5.5</v>
          </cell>
        </row>
        <row r="105">
          <cell r="A105">
            <v>104</v>
          </cell>
          <cell r="B105" t="str">
            <v>W14X665</v>
          </cell>
          <cell r="C105">
            <v>21.64</v>
          </cell>
          <cell r="D105">
            <v>2.83</v>
          </cell>
          <cell r="E105">
            <v>17.649999999999999</v>
          </cell>
          <cell r="F105">
            <v>4.5199999999999996</v>
          </cell>
          <cell r="G105">
            <v>1150</v>
          </cell>
          <cell r="H105">
            <v>5.1875</v>
          </cell>
          <cell r="I105">
            <v>2.0625</v>
          </cell>
          <cell r="J105">
            <v>11.25</v>
          </cell>
          <cell r="K105">
            <v>5.5</v>
          </cell>
        </row>
        <row r="106">
          <cell r="A106">
            <v>105</v>
          </cell>
          <cell r="B106" t="str">
            <v>W14X730</v>
          </cell>
          <cell r="C106">
            <v>22.42</v>
          </cell>
          <cell r="D106">
            <v>3.07</v>
          </cell>
          <cell r="E106">
            <v>17.89</v>
          </cell>
          <cell r="F106">
            <v>4.91</v>
          </cell>
          <cell r="G106">
            <v>1280</v>
          </cell>
          <cell r="H106">
            <v>5.5625</v>
          </cell>
          <cell r="I106">
            <v>2.1875</v>
          </cell>
          <cell r="J106">
            <v>11.25</v>
          </cell>
          <cell r="K106">
            <v>5.5</v>
          </cell>
        </row>
        <row r="107">
          <cell r="A107">
            <v>106</v>
          </cell>
          <cell r="B107" t="str">
            <v>W16X26</v>
          </cell>
          <cell r="C107">
            <v>15.69</v>
          </cell>
          <cell r="D107">
            <v>0.25</v>
          </cell>
          <cell r="E107">
            <v>5.5</v>
          </cell>
          <cell r="F107">
            <v>0.34499999999999997</v>
          </cell>
          <cell r="G107">
            <v>38.4</v>
          </cell>
          <cell r="H107">
            <v>1.0625</v>
          </cell>
          <cell r="I107">
            <v>0.75</v>
          </cell>
          <cell r="J107">
            <v>13.625</v>
          </cell>
          <cell r="K107">
            <v>2.75</v>
          </cell>
        </row>
        <row r="108">
          <cell r="A108">
            <v>107</v>
          </cell>
          <cell r="B108" t="str">
            <v>W16X31</v>
          </cell>
          <cell r="C108">
            <v>15.88</v>
          </cell>
          <cell r="D108">
            <v>0.27500000000000002</v>
          </cell>
          <cell r="E108">
            <v>5.5250000000000004</v>
          </cell>
          <cell r="F108">
            <v>0.44</v>
          </cell>
          <cell r="G108">
            <v>47.2</v>
          </cell>
          <cell r="H108">
            <v>1.125</v>
          </cell>
          <cell r="I108">
            <v>0.75</v>
          </cell>
          <cell r="J108">
            <v>13.625</v>
          </cell>
          <cell r="K108">
            <v>2.75</v>
          </cell>
        </row>
        <row r="109">
          <cell r="A109">
            <v>108</v>
          </cell>
          <cell r="B109" t="str">
            <v>W16X36</v>
          </cell>
          <cell r="C109">
            <v>15.86</v>
          </cell>
          <cell r="D109">
            <v>0.29499999999999998</v>
          </cell>
          <cell r="E109">
            <v>6.9850000000000003</v>
          </cell>
          <cell r="F109">
            <v>0.43</v>
          </cell>
          <cell r="G109">
            <v>56.5</v>
          </cell>
          <cell r="H109">
            <v>1.125</v>
          </cell>
          <cell r="I109">
            <v>0.75</v>
          </cell>
          <cell r="J109">
            <v>13.625</v>
          </cell>
          <cell r="K109">
            <v>3.5</v>
          </cell>
        </row>
        <row r="110">
          <cell r="A110">
            <v>109</v>
          </cell>
          <cell r="B110" t="str">
            <v>W16X40</v>
          </cell>
          <cell r="C110">
            <v>16.010000000000002</v>
          </cell>
          <cell r="D110">
            <v>0.30499999999999999</v>
          </cell>
          <cell r="E110">
            <v>6.9950000000000001</v>
          </cell>
          <cell r="F110">
            <v>0.505</v>
          </cell>
          <cell r="G110">
            <v>64.7</v>
          </cell>
          <cell r="H110">
            <v>1.1875</v>
          </cell>
          <cell r="I110">
            <v>0.8125</v>
          </cell>
          <cell r="J110">
            <v>13.625</v>
          </cell>
          <cell r="K110">
            <v>3.5</v>
          </cell>
        </row>
        <row r="111">
          <cell r="A111">
            <v>110</v>
          </cell>
          <cell r="B111" t="str">
            <v>W16X45</v>
          </cell>
          <cell r="C111">
            <v>16.13</v>
          </cell>
          <cell r="D111">
            <v>0.34499999999999997</v>
          </cell>
          <cell r="E111">
            <v>7.0350000000000001</v>
          </cell>
          <cell r="F111">
            <v>0.56499999999999995</v>
          </cell>
          <cell r="G111">
            <v>72.7</v>
          </cell>
          <cell r="H111">
            <v>1.25</v>
          </cell>
          <cell r="I111">
            <v>0.8125</v>
          </cell>
          <cell r="J111">
            <v>13.625</v>
          </cell>
          <cell r="K111">
            <v>3.5</v>
          </cell>
        </row>
        <row r="112">
          <cell r="A112">
            <v>111</v>
          </cell>
          <cell r="B112" t="str">
            <v>W16X50</v>
          </cell>
          <cell r="C112">
            <v>16.260000000000002</v>
          </cell>
          <cell r="D112">
            <v>0.38</v>
          </cell>
          <cell r="E112">
            <v>7.07</v>
          </cell>
          <cell r="F112">
            <v>0.63</v>
          </cell>
          <cell r="G112">
            <v>81</v>
          </cell>
          <cell r="H112">
            <v>1.3125</v>
          </cell>
          <cell r="I112">
            <v>0.8125</v>
          </cell>
          <cell r="J112">
            <v>13.625</v>
          </cell>
          <cell r="K112">
            <v>3.5</v>
          </cell>
        </row>
        <row r="113">
          <cell r="A113">
            <v>112</v>
          </cell>
          <cell r="B113" t="str">
            <v>W16X57</v>
          </cell>
          <cell r="C113">
            <v>16.43</v>
          </cell>
          <cell r="D113">
            <v>0.43</v>
          </cell>
          <cell r="E113">
            <v>7.12</v>
          </cell>
          <cell r="F113">
            <v>0.71499999999999997</v>
          </cell>
          <cell r="G113">
            <v>92.2</v>
          </cell>
          <cell r="H113">
            <v>1.375</v>
          </cell>
          <cell r="I113">
            <v>0.875</v>
          </cell>
          <cell r="J113">
            <v>13.625</v>
          </cell>
          <cell r="K113">
            <v>3.5</v>
          </cell>
        </row>
        <row r="114">
          <cell r="A114">
            <v>113</v>
          </cell>
          <cell r="B114" t="str">
            <v>W16X67</v>
          </cell>
          <cell r="C114">
            <v>16.329999999999998</v>
          </cell>
          <cell r="D114">
            <v>0.39500000000000002</v>
          </cell>
          <cell r="E114">
            <v>10.234999999999999</v>
          </cell>
          <cell r="F114">
            <v>0.66500000000000004</v>
          </cell>
          <cell r="G114">
            <v>117</v>
          </cell>
          <cell r="H114">
            <v>1.375</v>
          </cell>
          <cell r="I114">
            <v>0.8125</v>
          </cell>
          <cell r="J114">
            <v>13.625</v>
          </cell>
          <cell r="K114">
            <v>5.5</v>
          </cell>
        </row>
        <row r="115">
          <cell r="A115">
            <v>114</v>
          </cell>
          <cell r="B115" t="str">
            <v>W16X77</v>
          </cell>
          <cell r="C115">
            <v>16.52</v>
          </cell>
          <cell r="D115">
            <v>0.45500000000000002</v>
          </cell>
          <cell r="E115">
            <v>10.295</v>
          </cell>
          <cell r="F115">
            <v>0.76</v>
          </cell>
          <cell r="G115">
            <v>134</v>
          </cell>
          <cell r="H115">
            <v>1.4375</v>
          </cell>
          <cell r="I115">
            <v>0.875</v>
          </cell>
          <cell r="J115">
            <v>13.625</v>
          </cell>
          <cell r="K115">
            <v>5.5</v>
          </cell>
        </row>
        <row r="116">
          <cell r="A116">
            <v>115</v>
          </cell>
          <cell r="B116" t="str">
            <v>W16X89</v>
          </cell>
          <cell r="C116">
            <v>16.75</v>
          </cell>
          <cell r="D116">
            <v>0.52500000000000002</v>
          </cell>
          <cell r="E116">
            <v>10.365</v>
          </cell>
          <cell r="F116">
            <v>0.875</v>
          </cell>
          <cell r="G116">
            <v>155</v>
          </cell>
          <cell r="H116">
            <v>1.5625</v>
          </cell>
          <cell r="I116">
            <v>0.875</v>
          </cell>
          <cell r="J116">
            <v>13.625</v>
          </cell>
          <cell r="K116">
            <v>5.5</v>
          </cell>
        </row>
        <row r="117">
          <cell r="A117">
            <v>116</v>
          </cell>
          <cell r="B117" t="str">
            <v>W16X100</v>
          </cell>
          <cell r="C117">
            <v>16.97</v>
          </cell>
          <cell r="D117">
            <v>0.58499999999999996</v>
          </cell>
          <cell r="E117">
            <v>10.425000000000001</v>
          </cell>
          <cell r="F117">
            <v>0.98499999999999999</v>
          </cell>
          <cell r="G117">
            <v>175</v>
          </cell>
          <cell r="H117">
            <v>1.6875</v>
          </cell>
          <cell r="I117">
            <v>0.9375</v>
          </cell>
          <cell r="J117">
            <v>13.625</v>
          </cell>
          <cell r="K117">
            <v>5.5</v>
          </cell>
        </row>
        <row r="118">
          <cell r="A118">
            <v>117</v>
          </cell>
          <cell r="B118" t="str">
            <v>W18X35</v>
          </cell>
          <cell r="C118">
            <v>17.7</v>
          </cell>
          <cell r="D118">
            <v>0.3</v>
          </cell>
          <cell r="E118">
            <v>6</v>
          </cell>
          <cell r="F118">
            <v>0.42499999999999999</v>
          </cell>
          <cell r="G118">
            <v>57.6</v>
          </cell>
          <cell r="H118">
            <v>1.125</v>
          </cell>
          <cell r="I118">
            <v>0.75</v>
          </cell>
          <cell r="J118">
            <v>15.5</v>
          </cell>
          <cell r="K118">
            <v>3.5</v>
          </cell>
        </row>
        <row r="119">
          <cell r="A119">
            <v>118</v>
          </cell>
          <cell r="B119" t="str">
            <v>W18X40</v>
          </cell>
          <cell r="C119">
            <v>17.899999999999999</v>
          </cell>
          <cell r="D119">
            <v>0.315</v>
          </cell>
          <cell r="E119">
            <v>6.0149999999999997</v>
          </cell>
          <cell r="F119">
            <v>0.52500000000000002</v>
          </cell>
          <cell r="G119">
            <v>68.400000000000006</v>
          </cell>
          <cell r="H119">
            <v>1.1875</v>
          </cell>
          <cell r="I119">
            <v>0.8125</v>
          </cell>
          <cell r="J119">
            <v>15.5</v>
          </cell>
          <cell r="K119">
            <v>3.5</v>
          </cell>
        </row>
        <row r="120">
          <cell r="A120">
            <v>119</v>
          </cell>
          <cell r="B120" t="str">
            <v>W18X46</v>
          </cell>
          <cell r="C120">
            <v>18.059999999999999</v>
          </cell>
          <cell r="D120">
            <v>0.36</v>
          </cell>
          <cell r="E120">
            <v>6.06</v>
          </cell>
          <cell r="F120">
            <v>0.60499999999999998</v>
          </cell>
          <cell r="G120">
            <v>78.8</v>
          </cell>
          <cell r="H120">
            <v>1.25</v>
          </cell>
          <cell r="I120">
            <v>0.8125</v>
          </cell>
          <cell r="J120">
            <v>15.5</v>
          </cell>
          <cell r="K120">
            <v>3.5</v>
          </cell>
        </row>
        <row r="121">
          <cell r="A121">
            <v>120</v>
          </cell>
          <cell r="B121" t="str">
            <v>W18X50</v>
          </cell>
          <cell r="C121">
            <v>17.989999999999998</v>
          </cell>
          <cell r="D121">
            <v>0.35499999999999998</v>
          </cell>
          <cell r="E121">
            <v>7.4950000000000001</v>
          </cell>
          <cell r="F121">
            <v>0.56999999999999995</v>
          </cell>
          <cell r="G121">
            <v>88.9</v>
          </cell>
          <cell r="H121">
            <v>1.25</v>
          </cell>
          <cell r="I121">
            <v>0.8125</v>
          </cell>
          <cell r="J121">
            <v>15.5</v>
          </cell>
          <cell r="K121">
            <v>3.5</v>
          </cell>
        </row>
        <row r="122">
          <cell r="A122">
            <v>121</v>
          </cell>
          <cell r="B122" t="str">
            <v>W18X55</v>
          </cell>
          <cell r="C122">
            <v>18.11</v>
          </cell>
          <cell r="D122">
            <v>0.39</v>
          </cell>
          <cell r="E122">
            <v>7.53</v>
          </cell>
          <cell r="F122">
            <v>0.63</v>
          </cell>
          <cell r="G122">
            <v>98.3</v>
          </cell>
          <cell r="H122">
            <v>1.3125</v>
          </cell>
          <cell r="I122">
            <v>0.8125</v>
          </cell>
          <cell r="J122">
            <v>15.5</v>
          </cell>
          <cell r="K122">
            <v>3.5</v>
          </cell>
        </row>
        <row r="123">
          <cell r="A123">
            <v>122</v>
          </cell>
          <cell r="B123" t="str">
            <v>W18X60</v>
          </cell>
          <cell r="C123">
            <v>18.239999999999998</v>
          </cell>
          <cell r="D123">
            <v>0.41499999999999998</v>
          </cell>
          <cell r="E123">
            <v>7.5549999999999997</v>
          </cell>
          <cell r="F123">
            <v>0.69499999999999995</v>
          </cell>
          <cell r="G123">
            <v>108</v>
          </cell>
          <cell r="H123">
            <v>1.375</v>
          </cell>
          <cell r="I123">
            <v>0.8125</v>
          </cell>
          <cell r="J123">
            <v>15.5</v>
          </cell>
          <cell r="K123">
            <v>3.5</v>
          </cell>
        </row>
        <row r="124">
          <cell r="A124">
            <v>123</v>
          </cell>
          <cell r="B124" t="str">
            <v>W18X65</v>
          </cell>
          <cell r="C124">
            <v>18.350000000000001</v>
          </cell>
          <cell r="D124">
            <v>0.45</v>
          </cell>
          <cell r="E124">
            <v>7.59</v>
          </cell>
          <cell r="F124">
            <v>0.75</v>
          </cell>
          <cell r="G124">
            <v>117</v>
          </cell>
          <cell r="H124">
            <v>1.4375</v>
          </cell>
          <cell r="I124">
            <v>0.875</v>
          </cell>
          <cell r="J124">
            <v>15.5</v>
          </cell>
          <cell r="K124">
            <v>3.5</v>
          </cell>
        </row>
        <row r="125">
          <cell r="A125">
            <v>124</v>
          </cell>
          <cell r="B125" t="str">
            <v>W18X71</v>
          </cell>
          <cell r="C125">
            <v>18.47</v>
          </cell>
          <cell r="D125">
            <v>0.495</v>
          </cell>
          <cell r="E125">
            <v>7.6349999999999998</v>
          </cell>
          <cell r="F125">
            <v>0.81</v>
          </cell>
          <cell r="G125">
            <v>127</v>
          </cell>
          <cell r="H125">
            <v>1.5</v>
          </cell>
          <cell r="I125">
            <v>0.875</v>
          </cell>
          <cell r="J125">
            <v>15.5</v>
          </cell>
          <cell r="K125">
            <v>3.5</v>
          </cell>
        </row>
        <row r="126">
          <cell r="A126">
            <v>125</v>
          </cell>
          <cell r="B126" t="str">
            <v>W18X76</v>
          </cell>
          <cell r="C126">
            <v>18.21</v>
          </cell>
          <cell r="D126">
            <v>0.42499999999999999</v>
          </cell>
          <cell r="E126">
            <v>11.035</v>
          </cell>
          <cell r="F126">
            <v>0.68</v>
          </cell>
          <cell r="G126">
            <v>146</v>
          </cell>
          <cell r="H126">
            <v>1.375</v>
          </cell>
          <cell r="I126">
            <v>0.8125</v>
          </cell>
          <cell r="J126">
            <v>15.5</v>
          </cell>
          <cell r="K126">
            <v>5.5</v>
          </cell>
        </row>
        <row r="127">
          <cell r="A127">
            <v>126</v>
          </cell>
          <cell r="B127" t="str">
            <v>W18X86</v>
          </cell>
          <cell r="C127">
            <v>18.39</v>
          </cell>
          <cell r="D127">
            <v>0.48</v>
          </cell>
          <cell r="E127">
            <v>11.09</v>
          </cell>
          <cell r="F127">
            <v>0.77</v>
          </cell>
          <cell r="G127">
            <v>166</v>
          </cell>
          <cell r="H127">
            <v>1.4375</v>
          </cell>
          <cell r="I127">
            <v>0.875</v>
          </cell>
          <cell r="J127">
            <v>15.5</v>
          </cell>
          <cell r="K127">
            <v>5.5</v>
          </cell>
        </row>
        <row r="128">
          <cell r="A128">
            <v>127</v>
          </cell>
          <cell r="B128" t="str">
            <v>W18X97</v>
          </cell>
          <cell r="C128">
            <v>18.59</v>
          </cell>
          <cell r="D128">
            <v>0.53500000000000003</v>
          </cell>
          <cell r="E128">
            <v>11.145</v>
          </cell>
          <cell r="F128">
            <v>0.87</v>
          </cell>
          <cell r="G128">
            <v>188</v>
          </cell>
          <cell r="H128">
            <v>1.5625</v>
          </cell>
          <cell r="I128">
            <v>0.875</v>
          </cell>
          <cell r="J128">
            <v>15.5</v>
          </cell>
          <cell r="K128">
            <v>5.5</v>
          </cell>
        </row>
        <row r="129">
          <cell r="A129">
            <v>128</v>
          </cell>
          <cell r="B129" t="str">
            <v>W18X106</v>
          </cell>
          <cell r="C129">
            <v>18.73</v>
          </cell>
          <cell r="D129">
            <v>0.59</v>
          </cell>
          <cell r="E129">
            <v>11.2</v>
          </cell>
          <cell r="F129">
            <v>0.94</v>
          </cell>
          <cell r="G129">
            <v>204</v>
          </cell>
          <cell r="H129">
            <v>1.625</v>
          </cell>
          <cell r="I129">
            <v>0.9375</v>
          </cell>
          <cell r="J129">
            <v>15.5</v>
          </cell>
          <cell r="K129">
            <v>5.5</v>
          </cell>
        </row>
        <row r="130">
          <cell r="A130">
            <v>129</v>
          </cell>
          <cell r="B130" t="str">
            <v>W18X119</v>
          </cell>
          <cell r="C130">
            <v>18.97</v>
          </cell>
          <cell r="D130">
            <v>0.65500000000000003</v>
          </cell>
          <cell r="E130">
            <v>11.265000000000001</v>
          </cell>
          <cell r="F130">
            <v>1.06</v>
          </cell>
          <cell r="G130">
            <v>231</v>
          </cell>
          <cell r="H130">
            <v>1.75</v>
          </cell>
          <cell r="I130">
            <v>0.9375</v>
          </cell>
          <cell r="J130">
            <v>15.5</v>
          </cell>
          <cell r="K130">
            <v>5.5</v>
          </cell>
        </row>
        <row r="131">
          <cell r="A131">
            <v>130</v>
          </cell>
          <cell r="B131" t="str">
            <v>W18X130</v>
          </cell>
          <cell r="C131">
            <v>19.25</v>
          </cell>
          <cell r="D131">
            <v>0.67</v>
          </cell>
          <cell r="E131">
            <v>11.16</v>
          </cell>
          <cell r="F131">
            <v>1.2</v>
          </cell>
          <cell r="G131">
            <v>256</v>
          </cell>
          <cell r="H131">
            <v>1.875</v>
          </cell>
          <cell r="I131">
            <v>0.8125</v>
          </cell>
          <cell r="J131">
            <v>15.5</v>
          </cell>
          <cell r="K131">
            <v>5.5</v>
          </cell>
        </row>
        <row r="132">
          <cell r="A132">
            <v>131</v>
          </cell>
          <cell r="B132" t="str">
            <v>W18X143</v>
          </cell>
          <cell r="C132">
            <v>19.489999999999998</v>
          </cell>
          <cell r="D132">
            <v>0.73</v>
          </cell>
          <cell r="E132">
            <v>11.22</v>
          </cell>
          <cell r="F132">
            <v>1.32</v>
          </cell>
          <cell r="G132">
            <v>282</v>
          </cell>
          <cell r="H132">
            <v>2</v>
          </cell>
          <cell r="I132">
            <v>0.8125</v>
          </cell>
          <cell r="J132">
            <v>15.5</v>
          </cell>
          <cell r="K132">
            <v>5.5</v>
          </cell>
        </row>
        <row r="133">
          <cell r="A133">
            <v>132</v>
          </cell>
          <cell r="B133" t="str">
            <v>W18X158</v>
          </cell>
          <cell r="C133">
            <v>19.72</v>
          </cell>
          <cell r="D133">
            <v>0.81</v>
          </cell>
          <cell r="E133">
            <v>11.3</v>
          </cell>
          <cell r="F133">
            <v>1.44</v>
          </cell>
          <cell r="G133">
            <v>310</v>
          </cell>
          <cell r="H133">
            <v>2.125</v>
          </cell>
          <cell r="I133">
            <v>0.875</v>
          </cell>
          <cell r="J133">
            <v>15.5</v>
          </cell>
          <cell r="K133">
            <v>5.5</v>
          </cell>
        </row>
        <row r="134">
          <cell r="A134">
            <v>133</v>
          </cell>
          <cell r="B134" t="str">
            <v>W18X175</v>
          </cell>
          <cell r="C134">
            <v>20.04</v>
          </cell>
          <cell r="D134">
            <v>0.89</v>
          </cell>
          <cell r="E134">
            <v>11.375</v>
          </cell>
          <cell r="F134">
            <v>1.59</v>
          </cell>
          <cell r="G134">
            <v>344</v>
          </cell>
          <cell r="H134">
            <v>2.25</v>
          </cell>
          <cell r="I134">
            <v>0.875</v>
          </cell>
          <cell r="J134">
            <v>15.5</v>
          </cell>
          <cell r="K134">
            <v>5.5</v>
          </cell>
        </row>
        <row r="135">
          <cell r="A135">
            <v>134</v>
          </cell>
          <cell r="B135" t="str">
            <v>W18X192</v>
          </cell>
          <cell r="C135">
            <v>20.350000000000001</v>
          </cell>
          <cell r="D135">
            <v>0.96</v>
          </cell>
          <cell r="E135">
            <v>11.455</v>
          </cell>
          <cell r="F135">
            <v>1.75</v>
          </cell>
          <cell r="G135">
            <v>380</v>
          </cell>
          <cell r="H135">
            <v>2.4375</v>
          </cell>
          <cell r="I135">
            <v>0.9375</v>
          </cell>
          <cell r="J135">
            <v>15.5</v>
          </cell>
          <cell r="K135">
            <v>5.5</v>
          </cell>
        </row>
        <row r="136">
          <cell r="A136">
            <v>135</v>
          </cell>
          <cell r="B136" t="str">
            <v>W18X211</v>
          </cell>
          <cell r="C136">
            <v>20.67</v>
          </cell>
          <cell r="D136">
            <v>1.06</v>
          </cell>
          <cell r="E136">
            <v>11.555</v>
          </cell>
          <cell r="F136">
            <v>1.91</v>
          </cell>
          <cell r="G136">
            <v>419</v>
          </cell>
          <cell r="H136">
            <v>2.5625</v>
          </cell>
          <cell r="I136">
            <v>1</v>
          </cell>
          <cell r="J136">
            <v>15.5</v>
          </cell>
          <cell r="K136">
            <v>5.5</v>
          </cell>
        </row>
        <row r="137">
          <cell r="A137">
            <v>136</v>
          </cell>
          <cell r="B137" t="str">
            <v>W18X234</v>
          </cell>
          <cell r="C137">
            <v>21.06</v>
          </cell>
          <cell r="D137">
            <v>1.1599999999999999</v>
          </cell>
          <cell r="E137">
            <v>11.65</v>
          </cell>
          <cell r="F137">
            <v>2.11</v>
          </cell>
          <cell r="G137">
            <v>466</v>
          </cell>
          <cell r="H137">
            <v>2.75</v>
          </cell>
          <cell r="I137">
            <v>1</v>
          </cell>
          <cell r="J137">
            <v>15.5</v>
          </cell>
          <cell r="K137">
            <v>5.5</v>
          </cell>
        </row>
        <row r="138">
          <cell r="A138">
            <v>137</v>
          </cell>
          <cell r="B138" t="str">
            <v>W18X258</v>
          </cell>
          <cell r="C138">
            <v>21.46</v>
          </cell>
          <cell r="D138">
            <v>1.28</v>
          </cell>
          <cell r="E138">
            <v>11.77</v>
          </cell>
          <cell r="F138">
            <v>2.2999999999999998</v>
          </cell>
          <cell r="G138">
            <v>514</v>
          </cell>
          <cell r="H138">
            <v>3</v>
          </cell>
          <cell r="I138">
            <v>1.125</v>
          </cell>
          <cell r="J138">
            <v>15.5</v>
          </cell>
          <cell r="K138">
            <v>5.5</v>
          </cell>
        </row>
        <row r="139">
          <cell r="A139">
            <v>138</v>
          </cell>
          <cell r="B139" t="str">
            <v>W18X283</v>
          </cell>
          <cell r="C139">
            <v>21.85</v>
          </cell>
          <cell r="D139">
            <v>1.4</v>
          </cell>
          <cell r="E139">
            <v>11.89</v>
          </cell>
          <cell r="F139">
            <v>2.5</v>
          </cell>
          <cell r="G139">
            <v>564</v>
          </cell>
          <cell r="H139">
            <v>3.1875</v>
          </cell>
          <cell r="I139">
            <v>1.1875</v>
          </cell>
          <cell r="J139">
            <v>15.5</v>
          </cell>
          <cell r="K139">
            <v>5.5</v>
          </cell>
        </row>
        <row r="140">
          <cell r="A140">
            <v>139</v>
          </cell>
          <cell r="B140" t="str">
            <v>W18X311</v>
          </cell>
          <cell r="C140">
            <v>22.32</v>
          </cell>
          <cell r="D140">
            <v>1.52</v>
          </cell>
          <cell r="E140">
            <v>12.005000000000001</v>
          </cell>
          <cell r="F140">
            <v>2.74</v>
          </cell>
          <cell r="G140">
            <v>624</v>
          </cell>
          <cell r="H140">
            <v>3.4375</v>
          </cell>
          <cell r="I140">
            <v>1.1875</v>
          </cell>
          <cell r="J140">
            <v>15.5</v>
          </cell>
          <cell r="K140">
            <v>5.5</v>
          </cell>
        </row>
        <row r="141">
          <cell r="A141">
            <v>140</v>
          </cell>
          <cell r="B141" t="str">
            <v>W21X44</v>
          </cell>
          <cell r="C141">
            <v>20.66</v>
          </cell>
          <cell r="D141">
            <v>0.35</v>
          </cell>
          <cell r="E141">
            <v>6.5</v>
          </cell>
          <cell r="F141">
            <v>0.45</v>
          </cell>
          <cell r="G141">
            <v>81.599999999999994</v>
          </cell>
          <cell r="H141">
            <v>1.1875</v>
          </cell>
          <cell r="I141">
            <v>0.875</v>
          </cell>
          <cell r="J141">
            <v>18.25</v>
          </cell>
          <cell r="K141">
            <v>3.5</v>
          </cell>
        </row>
        <row r="142">
          <cell r="A142">
            <v>141</v>
          </cell>
          <cell r="B142" t="str">
            <v>W21X50</v>
          </cell>
          <cell r="C142">
            <v>20.83</v>
          </cell>
          <cell r="D142">
            <v>0.38</v>
          </cell>
          <cell r="E142">
            <v>6.53</v>
          </cell>
          <cell r="F142">
            <v>0.53500000000000003</v>
          </cell>
          <cell r="G142">
            <v>94.5</v>
          </cell>
          <cell r="H142">
            <v>1.3125</v>
          </cell>
          <cell r="I142">
            <v>0.875</v>
          </cell>
          <cell r="J142">
            <v>18.25</v>
          </cell>
          <cell r="K142">
            <v>3.5</v>
          </cell>
        </row>
        <row r="143">
          <cell r="A143">
            <v>142</v>
          </cell>
          <cell r="B143" t="str">
            <v>W21X57</v>
          </cell>
          <cell r="C143">
            <v>21.06</v>
          </cell>
          <cell r="D143">
            <v>0.40500000000000003</v>
          </cell>
          <cell r="E143">
            <v>6.5549999999999997</v>
          </cell>
          <cell r="F143">
            <v>0.65</v>
          </cell>
          <cell r="G143">
            <v>111</v>
          </cell>
          <cell r="H143">
            <v>1.375</v>
          </cell>
          <cell r="I143">
            <v>0.875</v>
          </cell>
          <cell r="J143">
            <v>18.25</v>
          </cell>
          <cell r="K143">
            <v>3.5</v>
          </cell>
        </row>
        <row r="144">
          <cell r="A144">
            <v>143</v>
          </cell>
          <cell r="B144" t="str">
            <v>W21X62</v>
          </cell>
          <cell r="C144">
            <v>20.99</v>
          </cell>
          <cell r="D144">
            <v>0.4</v>
          </cell>
          <cell r="E144">
            <v>8.24</v>
          </cell>
          <cell r="F144">
            <v>0.61499999999999999</v>
          </cell>
          <cell r="G144">
            <v>127</v>
          </cell>
          <cell r="H144">
            <v>1.375</v>
          </cell>
          <cell r="I144">
            <v>0.875</v>
          </cell>
          <cell r="J144">
            <v>18.25</v>
          </cell>
          <cell r="K144">
            <v>5.5</v>
          </cell>
        </row>
        <row r="145">
          <cell r="A145">
            <v>144</v>
          </cell>
          <cell r="B145" t="str">
            <v>W21X68</v>
          </cell>
          <cell r="C145">
            <v>21.13</v>
          </cell>
          <cell r="D145">
            <v>0.43</v>
          </cell>
          <cell r="E145">
            <v>8.27</v>
          </cell>
          <cell r="F145">
            <v>0.68500000000000005</v>
          </cell>
          <cell r="G145">
            <v>140</v>
          </cell>
          <cell r="H145">
            <v>1.4375</v>
          </cell>
          <cell r="I145">
            <v>0.875</v>
          </cell>
          <cell r="J145">
            <v>18.25</v>
          </cell>
          <cell r="K145">
            <v>5.5</v>
          </cell>
        </row>
        <row r="146">
          <cell r="A146">
            <v>145</v>
          </cell>
          <cell r="B146" t="str">
            <v>W21X73</v>
          </cell>
          <cell r="C146">
            <v>21.24</v>
          </cell>
          <cell r="D146">
            <v>0.45500000000000002</v>
          </cell>
          <cell r="E146">
            <v>8.2949999999999999</v>
          </cell>
          <cell r="F146">
            <v>0.74</v>
          </cell>
          <cell r="G146">
            <v>151</v>
          </cell>
          <cell r="H146">
            <v>1.5</v>
          </cell>
          <cell r="I146">
            <v>0.9375</v>
          </cell>
          <cell r="J146">
            <v>18.25</v>
          </cell>
          <cell r="K146">
            <v>5.5</v>
          </cell>
        </row>
        <row r="147">
          <cell r="A147">
            <v>146</v>
          </cell>
          <cell r="B147" t="str">
            <v>W21X83</v>
          </cell>
          <cell r="C147">
            <v>21.43</v>
          </cell>
          <cell r="D147">
            <v>0.51500000000000001</v>
          </cell>
          <cell r="E147">
            <v>8.3550000000000004</v>
          </cell>
          <cell r="F147">
            <v>0.83499999999999996</v>
          </cell>
          <cell r="G147">
            <v>171</v>
          </cell>
          <cell r="H147">
            <v>1.5625</v>
          </cell>
          <cell r="I147">
            <v>0.9375</v>
          </cell>
          <cell r="J147">
            <v>18.25</v>
          </cell>
          <cell r="K147">
            <v>5.5</v>
          </cell>
        </row>
        <row r="148">
          <cell r="A148">
            <v>147</v>
          </cell>
          <cell r="B148" t="str">
            <v>W21X93</v>
          </cell>
          <cell r="C148">
            <v>21.62</v>
          </cell>
          <cell r="D148">
            <v>0.57999999999999996</v>
          </cell>
          <cell r="E148">
            <v>8.42</v>
          </cell>
          <cell r="F148">
            <v>0.93</v>
          </cell>
          <cell r="G148">
            <v>192</v>
          </cell>
          <cell r="H148">
            <v>1.6875</v>
          </cell>
          <cell r="I148">
            <v>1</v>
          </cell>
          <cell r="J148">
            <v>18.25</v>
          </cell>
          <cell r="K148">
            <v>5.5</v>
          </cell>
        </row>
        <row r="149">
          <cell r="A149">
            <v>148</v>
          </cell>
          <cell r="B149" t="str">
            <v>W21X101</v>
          </cell>
          <cell r="C149">
            <v>21.36</v>
          </cell>
          <cell r="D149">
            <v>0.5</v>
          </cell>
          <cell r="E149">
            <v>12.29</v>
          </cell>
          <cell r="F149">
            <v>0.8</v>
          </cell>
          <cell r="G149">
            <v>227</v>
          </cell>
          <cell r="H149">
            <v>1.5625</v>
          </cell>
          <cell r="I149">
            <v>0.9375</v>
          </cell>
          <cell r="J149">
            <v>18.25</v>
          </cell>
          <cell r="K149">
            <v>5.5</v>
          </cell>
        </row>
        <row r="150">
          <cell r="A150">
            <v>149</v>
          </cell>
          <cell r="B150" t="str">
            <v>W21X111</v>
          </cell>
          <cell r="C150">
            <v>21.51</v>
          </cell>
          <cell r="D150">
            <v>0.55000000000000004</v>
          </cell>
          <cell r="E150">
            <v>12.34</v>
          </cell>
          <cell r="F150">
            <v>0.875</v>
          </cell>
          <cell r="G150">
            <v>249</v>
          </cell>
          <cell r="H150">
            <v>1.625</v>
          </cell>
          <cell r="I150">
            <v>0.9375</v>
          </cell>
          <cell r="J150">
            <v>18.25</v>
          </cell>
          <cell r="K150">
            <v>5.5</v>
          </cell>
        </row>
        <row r="151">
          <cell r="A151">
            <v>150</v>
          </cell>
          <cell r="B151" t="str">
            <v>W21X122</v>
          </cell>
          <cell r="C151">
            <v>21.68</v>
          </cell>
          <cell r="D151">
            <v>0.6</v>
          </cell>
          <cell r="E151">
            <v>12.39</v>
          </cell>
          <cell r="F151">
            <v>0.96</v>
          </cell>
          <cell r="G151">
            <v>273</v>
          </cell>
          <cell r="H151">
            <v>1.6875</v>
          </cell>
          <cell r="I151">
            <v>1</v>
          </cell>
          <cell r="J151">
            <v>18.25</v>
          </cell>
          <cell r="K151">
            <v>5.5</v>
          </cell>
        </row>
        <row r="152">
          <cell r="A152">
            <v>151</v>
          </cell>
          <cell r="B152" t="str">
            <v>W21X132</v>
          </cell>
          <cell r="C152">
            <v>21.83</v>
          </cell>
          <cell r="D152">
            <v>0.65</v>
          </cell>
          <cell r="E152">
            <v>12.44</v>
          </cell>
          <cell r="F152">
            <v>1.0349999999999999</v>
          </cell>
          <cell r="G152">
            <v>295</v>
          </cell>
          <cell r="H152">
            <v>1.8125</v>
          </cell>
          <cell r="I152">
            <v>1</v>
          </cell>
          <cell r="J152">
            <v>18.25</v>
          </cell>
          <cell r="K152">
            <v>5.5</v>
          </cell>
        </row>
        <row r="153">
          <cell r="A153">
            <v>152</v>
          </cell>
          <cell r="B153" t="str">
            <v>W21X147</v>
          </cell>
          <cell r="C153">
            <v>22.06</v>
          </cell>
          <cell r="D153">
            <v>0.72</v>
          </cell>
          <cell r="E153">
            <v>12.51</v>
          </cell>
          <cell r="F153">
            <v>1.1499999999999999</v>
          </cell>
          <cell r="G153">
            <v>329</v>
          </cell>
          <cell r="H153">
            <v>1.875</v>
          </cell>
          <cell r="I153">
            <v>1.0625</v>
          </cell>
          <cell r="J153">
            <v>18.25</v>
          </cell>
          <cell r="K153">
            <v>5.5</v>
          </cell>
        </row>
        <row r="154">
          <cell r="A154">
            <v>153</v>
          </cell>
          <cell r="B154" t="str">
            <v>W21X166</v>
          </cell>
          <cell r="C154">
            <v>22.48</v>
          </cell>
          <cell r="D154">
            <v>0.75</v>
          </cell>
          <cell r="E154">
            <v>12.42</v>
          </cell>
          <cell r="F154">
            <v>1.36</v>
          </cell>
          <cell r="G154">
            <v>380</v>
          </cell>
          <cell r="H154">
            <v>2.125</v>
          </cell>
          <cell r="I154">
            <v>0.9375</v>
          </cell>
          <cell r="J154">
            <v>18.25</v>
          </cell>
          <cell r="K154">
            <v>5.5</v>
          </cell>
        </row>
        <row r="155">
          <cell r="A155">
            <v>154</v>
          </cell>
          <cell r="B155" t="str">
            <v>W21X182</v>
          </cell>
          <cell r="C155">
            <v>22.72</v>
          </cell>
          <cell r="D155">
            <v>0.83</v>
          </cell>
          <cell r="E155">
            <v>12.5</v>
          </cell>
          <cell r="F155">
            <v>1.48</v>
          </cell>
          <cell r="G155">
            <v>417</v>
          </cell>
          <cell r="H155">
            <v>2.25</v>
          </cell>
          <cell r="I155">
            <v>1</v>
          </cell>
          <cell r="J155">
            <v>18.25</v>
          </cell>
          <cell r="K155">
            <v>5.5</v>
          </cell>
        </row>
        <row r="156">
          <cell r="A156">
            <v>155</v>
          </cell>
          <cell r="B156" t="str">
            <v>W21X201</v>
          </cell>
          <cell r="C156">
            <v>23.03</v>
          </cell>
          <cell r="D156">
            <v>0.91</v>
          </cell>
          <cell r="E156">
            <v>12.574999999999999</v>
          </cell>
          <cell r="F156">
            <v>1.63</v>
          </cell>
          <cell r="G156">
            <v>461</v>
          </cell>
          <cell r="H156">
            <v>2.375</v>
          </cell>
          <cell r="I156">
            <v>1</v>
          </cell>
          <cell r="J156">
            <v>18.25</v>
          </cell>
          <cell r="K156">
            <v>5.5</v>
          </cell>
        </row>
        <row r="157">
          <cell r="A157">
            <v>156</v>
          </cell>
          <cell r="B157" t="str">
            <v>W21X223</v>
          </cell>
          <cell r="C157">
            <v>23.35</v>
          </cell>
          <cell r="D157">
            <v>1</v>
          </cell>
          <cell r="E157">
            <v>12.675000000000001</v>
          </cell>
          <cell r="F157">
            <v>1.79</v>
          </cell>
          <cell r="G157">
            <v>510</v>
          </cell>
          <cell r="H157">
            <v>2.5625</v>
          </cell>
          <cell r="I157">
            <v>1.0625</v>
          </cell>
          <cell r="J157">
            <v>18.25</v>
          </cell>
          <cell r="K157">
            <v>5.5</v>
          </cell>
        </row>
        <row r="158">
          <cell r="A158">
            <v>157</v>
          </cell>
          <cell r="B158" t="str">
            <v>W21X248</v>
          </cell>
          <cell r="C158">
            <v>23.74</v>
          </cell>
          <cell r="D158">
            <v>1.1000000000000001</v>
          </cell>
          <cell r="E158">
            <v>12.775</v>
          </cell>
          <cell r="F158">
            <v>1.99</v>
          </cell>
          <cell r="G158">
            <v>569</v>
          </cell>
          <cell r="H158">
            <v>2.75</v>
          </cell>
          <cell r="I158">
            <v>1.125</v>
          </cell>
          <cell r="J158">
            <v>18.25</v>
          </cell>
          <cell r="K158">
            <v>5.5</v>
          </cell>
        </row>
        <row r="159">
          <cell r="A159">
            <v>158</v>
          </cell>
          <cell r="B159" t="str">
            <v>W21X275</v>
          </cell>
          <cell r="C159">
            <v>24.13</v>
          </cell>
          <cell r="D159">
            <v>1.22</v>
          </cell>
          <cell r="E159">
            <v>12.89</v>
          </cell>
          <cell r="F159">
            <v>2.19</v>
          </cell>
          <cell r="G159">
            <v>632</v>
          </cell>
          <cell r="H159">
            <v>3</v>
          </cell>
          <cell r="I159">
            <v>1.1875</v>
          </cell>
          <cell r="J159">
            <v>18.25</v>
          </cell>
          <cell r="K159">
            <v>5.5</v>
          </cell>
        </row>
        <row r="160">
          <cell r="A160">
            <v>159</v>
          </cell>
          <cell r="B160" t="str">
            <v>W21X300</v>
          </cell>
          <cell r="C160">
            <v>24.53</v>
          </cell>
          <cell r="D160">
            <v>1.32</v>
          </cell>
          <cell r="E160">
            <v>12.99</v>
          </cell>
          <cell r="F160">
            <v>2.38</v>
          </cell>
          <cell r="G160">
            <v>692</v>
          </cell>
          <cell r="H160">
            <v>3.125</v>
          </cell>
          <cell r="I160">
            <v>1.25</v>
          </cell>
          <cell r="J160">
            <v>18.25</v>
          </cell>
          <cell r="K160">
            <v>5.5</v>
          </cell>
        </row>
        <row r="161">
          <cell r="A161">
            <v>160</v>
          </cell>
          <cell r="B161" t="str">
            <v>W21X333</v>
          </cell>
          <cell r="C161">
            <v>25</v>
          </cell>
          <cell r="D161">
            <v>1.46</v>
          </cell>
          <cell r="E161">
            <v>13.13</v>
          </cell>
          <cell r="F161">
            <v>2.62</v>
          </cell>
          <cell r="G161">
            <v>769</v>
          </cell>
          <cell r="H161">
            <v>3.375</v>
          </cell>
          <cell r="I161">
            <v>1.3125</v>
          </cell>
          <cell r="J161">
            <v>18.25</v>
          </cell>
          <cell r="K161">
            <v>5.5</v>
          </cell>
        </row>
        <row r="162">
          <cell r="A162">
            <v>161</v>
          </cell>
          <cell r="B162" t="str">
            <v>W21X364</v>
          </cell>
          <cell r="C162">
            <v>25.47</v>
          </cell>
          <cell r="D162">
            <v>1.59</v>
          </cell>
          <cell r="E162">
            <v>13.265000000000001</v>
          </cell>
          <cell r="F162">
            <v>2.85</v>
          </cell>
          <cell r="G162">
            <v>846</v>
          </cell>
          <cell r="H162">
            <v>3.625</v>
          </cell>
          <cell r="I162">
            <v>1.375</v>
          </cell>
          <cell r="J162">
            <v>18.25</v>
          </cell>
          <cell r="K162">
            <v>5.5</v>
          </cell>
        </row>
        <row r="163">
          <cell r="A163">
            <v>162</v>
          </cell>
          <cell r="B163" t="str">
            <v>W21X402</v>
          </cell>
          <cell r="C163">
            <v>26.02</v>
          </cell>
          <cell r="D163">
            <v>1.73</v>
          </cell>
          <cell r="E163">
            <v>13.404999999999999</v>
          </cell>
          <cell r="F163">
            <v>3.13</v>
          </cell>
          <cell r="G163">
            <v>937</v>
          </cell>
          <cell r="H163">
            <v>3.875</v>
          </cell>
          <cell r="I163">
            <v>1.4375</v>
          </cell>
          <cell r="J163">
            <v>18.25</v>
          </cell>
          <cell r="K163">
            <v>5.5</v>
          </cell>
        </row>
        <row r="164">
          <cell r="A164">
            <v>163</v>
          </cell>
          <cell r="B164" t="str">
            <v>W24X55</v>
          </cell>
          <cell r="C164">
            <v>23.57</v>
          </cell>
          <cell r="D164">
            <v>0.39500000000000002</v>
          </cell>
          <cell r="E164">
            <v>7.0049999999999999</v>
          </cell>
          <cell r="F164">
            <v>0.505</v>
          </cell>
          <cell r="G164">
            <v>114</v>
          </cell>
          <cell r="H164">
            <v>1.3125</v>
          </cell>
          <cell r="I164">
            <v>0.9375</v>
          </cell>
          <cell r="J164">
            <v>21</v>
          </cell>
          <cell r="K164">
            <v>3.5</v>
          </cell>
        </row>
        <row r="165">
          <cell r="A165">
            <v>164</v>
          </cell>
          <cell r="B165" t="str">
            <v>W24X62</v>
          </cell>
          <cell r="C165">
            <v>23.74</v>
          </cell>
          <cell r="D165">
            <v>0.43</v>
          </cell>
          <cell r="E165">
            <v>7.04</v>
          </cell>
          <cell r="F165">
            <v>0.59</v>
          </cell>
          <cell r="G165">
            <v>131</v>
          </cell>
          <cell r="H165">
            <v>1.375</v>
          </cell>
          <cell r="I165">
            <v>0.9375</v>
          </cell>
          <cell r="J165">
            <v>21</v>
          </cell>
          <cell r="K165">
            <v>3.5</v>
          </cell>
        </row>
        <row r="166">
          <cell r="A166">
            <v>165</v>
          </cell>
          <cell r="B166" t="str">
            <v>W24X68</v>
          </cell>
          <cell r="C166">
            <v>23.73</v>
          </cell>
          <cell r="D166">
            <v>0.41499999999999998</v>
          </cell>
          <cell r="E166">
            <v>8.9649999999999999</v>
          </cell>
          <cell r="F166">
            <v>0.58499999999999996</v>
          </cell>
          <cell r="G166">
            <v>154</v>
          </cell>
          <cell r="H166">
            <v>1.375</v>
          </cell>
          <cell r="I166">
            <v>0.9375</v>
          </cell>
          <cell r="J166">
            <v>21</v>
          </cell>
          <cell r="K166">
            <v>5.5</v>
          </cell>
        </row>
        <row r="167">
          <cell r="A167">
            <v>166</v>
          </cell>
          <cell r="B167" t="str">
            <v>W24X76</v>
          </cell>
          <cell r="C167">
            <v>23.92</v>
          </cell>
          <cell r="D167">
            <v>0.44</v>
          </cell>
          <cell r="E167">
            <v>8.99</v>
          </cell>
          <cell r="F167">
            <v>0.68</v>
          </cell>
          <cell r="G167">
            <v>176</v>
          </cell>
          <cell r="H167">
            <v>1.4375</v>
          </cell>
          <cell r="I167">
            <v>0.9375</v>
          </cell>
          <cell r="J167">
            <v>21</v>
          </cell>
          <cell r="K167">
            <v>5.5</v>
          </cell>
        </row>
        <row r="168">
          <cell r="A168">
            <v>167</v>
          </cell>
          <cell r="B168" t="str">
            <v>W24X84</v>
          </cell>
          <cell r="C168">
            <v>24.1</v>
          </cell>
          <cell r="D168">
            <v>0.47</v>
          </cell>
          <cell r="E168">
            <v>9.02</v>
          </cell>
          <cell r="F168">
            <v>0.77</v>
          </cell>
          <cell r="G168">
            <v>196</v>
          </cell>
          <cell r="H168">
            <v>1.5625</v>
          </cell>
          <cell r="I168">
            <v>0.9375</v>
          </cell>
          <cell r="J168">
            <v>21</v>
          </cell>
          <cell r="K168">
            <v>5.5</v>
          </cell>
        </row>
        <row r="169">
          <cell r="A169">
            <v>168</v>
          </cell>
          <cell r="B169" t="str">
            <v>W24X94</v>
          </cell>
          <cell r="C169">
            <v>24.31</v>
          </cell>
          <cell r="D169">
            <v>0.51500000000000001</v>
          </cell>
          <cell r="E169">
            <v>9.0649999999999995</v>
          </cell>
          <cell r="F169">
            <v>0.875</v>
          </cell>
          <cell r="G169">
            <v>222</v>
          </cell>
          <cell r="H169">
            <v>1.625</v>
          </cell>
          <cell r="I169">
            <v>1</v>
          </cell>
          <cell r="J169">
            <v>21</v>
          </cell>
          <cell r="K169">
            <v>5.5</v>
          </cell>
        </row>
        <row r="170">
          <cell r="A170">
            <v>169</v>
          </cell>
          <cell r="B170" t="str">
            <v>W24X103</v>
          </cell>
          <cell r="C170">
            <v>24.53</v>
          </cell>
          <cell r="D170">
            <v>0.55000000000000004</v>
          </cell>
          <cell r="E170">
            <v>9</v>
          </cell>
          <cell r="F170">
            <v>0.98</v>
          </cell>
          <cell r="G170">
            <v>245</v>
          </cell>
          <cell r="H170">
            <v>1.75</v>
          </cell>
          <cell r="I170">
            <v>0.8125</v>
          </cell>
          <cell r="J170">
            <v>21</v>
          </cell>
          <cell r="K170">
            <v>5.5</v>
          </cell>
        </row>
        <row r="171">
          <cell r="A171">
            <v>170</v>
          </cell>
          <cell r="B171" t="str">
            <v>W24X104</v>
          </cell>
          <cell r="C171">
            <v>24.06</v>
          </cell>
          <cell r="D171">
            <v>0.5</v>
          </cell>
          <cell r="E171">
            <v>12.75</v>
          </cell>
          <cell r="F171">
            <v>0.75</v>
          </cell>
          <cell r="G171">
            <v>258</v>
          </cell>
          <cell r="H171">
            <v>1.5</v>
          </cell>
          <cell r="I171">
            <v>1</v>
          </cell>
          <cell r="J171">
            <v>21</v>
          </cell>
          <cell r="K171">
            <v>5.5</v>
          </cell>
        </row>
        <row r="172">
          <cell r="A172">
            <v>171</v>
          </cell>
          <cell r="B172" t="str">
            <v>W24X117</v>
          </cell>
          <cell r="C172">
            <v>24.26</v>
          </cell>
          <cell r="D172">
            <v>0.55000000000000004</v>
          </cell>
          <cell r="E172">
            <v>12.8</v>
          </cell>
          <cell r="F172">
            <v>0.85</v>
          </cell>
          <cell r="G172">
            <v>291</v>
          </cell>
          <cell r="H172">
            <v>1.625</v>
          </cell>
          <cell r="I172">
            <v>1</v>
          </cell>
          <cell r="J172">
            <v>21</v>
          </cell>
          <cell r="K172">
            <v>5.5</v>
          </cell>
        </row>
        <row r="173">
          <cell r="A173">
            <v>172</v>
          </cell>
          <cell r="B173" t="str">
            <v>W24X131</v>
          </cell>
          <cell r="C173">
            <v>24.48</v>
          </cell>
          <cell r="D173">
            <v>0.60499999999999998</v>
          </cell>
          <cell r="E173">
            <v>12.855</v>
          </cell>
          <cell r="F173">
            <v>0.96</v>
          </cell>
          <cell r="G173">
            <v>329</v>
          </cell>
          <cell r="H173">
            <v>1.75</v>
          </cell>
          <cell r="I173">
            <v>1.0625</v>
          </cell>
          <cell r="J173">
            <v>21</v>
          </cell>
          <cell r="K173">
            <v>5.5</v>
          </cell>
        </row>
        <row r="174">
          <cell r="A174">
            <v>173</v>
          </cell>
          <cell r="B174" t="str">
            <v>W24X146</v>
          </cell>
          <cell r="C174">
            <v>24.74</v>
          </cell>
          <cell r="D174">
            <v>0.65</v>
          </cell>
          <cell r="E174">
            <v>12.9</v>
          </cell>
          <cell r="F174">
            <v>1.0900000000000001</v>
          </cell>
          <cell r="G174">
            <v>371</v>
          </cell>
          <cell r="H174">
            <v>1.875</v>
          </cell>
          <cell r="I174">
            <v>1.0625</v>
          </cell>
          <cell r="J174">
            <v>21</v>
          </cell>
          <cell r="K174">
            <v>5.5</v>
          </cell>
        </row>
        <row r="175">
          <cell r="A175">
            <v>174</v>
          </cell>
          <cell r="B175" t="str">
            <v>W24X162</v>
          </cell>
          <cell r="C175">
            <v>25</v>
          </cell>
          <cell r="D175">
            <v>0.70499999999999996</v>
          </cell>
          <cell r="E175">
            <v>12.955</v>
          </cell>
          <cell r="F175">
            <v>1.22</v>
          </cell>
          <cell r="G175">
            <v>414</v>
          </cell>
          <cell r="H175">
            <v>2</v>
          </cell>
          <cell r="I175">
            <v>1.0625</v>
          </cell>
          <cell r="J175">
            <v>21</v>
          </cell>
          <cell r="K175">
            <v>5.5</v>
          </cell>
        </row>
        <row r="176">
          <cell r="A176">
            <v>175</v>
          </cell>
          <cell r="B176" t="str">
            <v>W24X176</v>
          </cell>
          <cell r="C176">
            <v>25.24</v>
          </cell>
          <cell r="D176">
            <v>0.75</v>
          </cell>
          <cell r="E176">
            <v>12.89</v>
          </cell>
          <cell r="F176">
            <v>1.34</v>
          </cell>
          <cell r="G176">
            <v>450</v>
          </cell>
          <cell r="H176">
            <v>2.125</v>
          </cell>
          <cell r="I176">
            <v>0.9375</v>
          </cell>
          <cell r="J176">
            <v>21</v>
          </cell>
          <cell r="K176">
            <v>5.5</v>
          </cell>
        </row>
        <row r="177">
          <cell r="A177">
            <v>176</v>
          </cell>
          <cell r="B177" t="str">
            <v>W24X192</v>
          </cell>
          <cell r="C177">
            <v>25.47</v>
          </cell>
          <cell r="D177">
            <v>0.81</v>
          </cell>
          <cell r="E177">
            <v>12.95</v>
          </cell>
          <cell r="F177">
            <v>1.46</v>
          </cell>
          <cell r="G177">
            <v>491</v>
          </cell>
          <cell r="H177">
            <v>2.25</v>
          </cell>
          <cell r="I177">
            <v>1</v>
          </cell>
          <cell r="J177">
            <v>21</v>
          </cell>
          <cell r="K177">
            <v>5.5</v>
          </cell>
        </row>
        <row r="178">
          <cell r="A178">
            <v>177</v>
          </cell>
          <cell r="B178" t="str">
            <v>W24X207</v>
          </cell>
          <cell r="C178">
            <v>25.71</v>
          </cell>
          <cell r="D178">
            <v>0.87</v>
          </cell>
          <cell r="E178">
            <v>13.01</v>
          </cell>
          <cell r="F178">
            <v>1.57</v>
          </cell>
          <cell r="G178">
            <v>531</v>
          </cell>
          <cell r="H178">
            <v>2.375</v>
          </cell>
          <cell r="I178">
            <v>1</v>
          </cell>
          <cell r="J178">
            <v>21</v>
          </cell>
          <cell r="K178">
            <v>5.5</v>
          </cell>
        </row>
        <row r="179">
          <cell r="A179">
            <v>178</v>
          </cell>
          <cell r="B179" t="str">
            <v>W24X229</v>
          </cell>
          <cell r="C179">
            <v>26.02</v>
          </cell>
          <cell r="D179">
            <v>0.96</v>
          </cell>
          <cell r="E179">
            <v>13.11</v>
          </cell>
          <cell r="F179">
            <v>1.73</v>
          </cell>
          <cell r="G179">
            <v>588</v>
          </cell>
          <cell r="H179">
            <v>2.5</v>
          </cell>
          <cell r="I179">
            <v>1</v>
          </cell>
          <cell r="J179">
            <v>21</v>
          </cell>
          <cell r="K179">
            <v>5.5</v>
          </cell>
        </row>
        <row r="180">
          <cell r="A180">
            <v>179</v>
          </cell>
          <cell r="B180" t="str">
            <v>W24X250</v>
          </cell>
          <cell r="C180">
            <v>26.34</v>
          </cell>
          <cell r="D180">
            <v>1.04</v>
          </cell>
          <cell r="E180">
            <v>13.185</v>
          </cell>
          <cell r="F180">
            <v>1.89</v>
          </cell>
          <cell r="G180">
            <v>644</v>
          </cell>
          <cell r="H180">
            <v>2.6875</v>
          </cell>
          <cell r="I180">
            <v>1.125</v>
          </cell>
          <cell r="J180">
            <v>21</v>
          </cell>
          <cell r="K180">
            <v>5.5</v>
          </cell>
        </row>
        <row r="181">
          <cell r="A181">
            <v>180</v>
          </cell>
          <cell r="B181" t="str">
            <v>W24X279</v>
          </cell>
          <cell r="C181">
            <v>26.73</v>
          </cell>
          <cell r="D181">
            <v>1.1599999999999999</v>
          </cell>
          <cell r="E181">
            <v>13.305</v>
          </cell>
          <cell r="F181">
            <v>2.09</v>
          </cell>
          <cell r="G181">
            <v>718</v>
          </cell>
          <cell r="H181">
            <v>2.875</v>
          </cell>
          <cell r="I181">
            <v>1.125</v>
          </cell>
          <cell r="J181">
            <v>21</v>
          </cell>
          <cell r="K181">
            <v>5.5</v>
          </cell>
        </row>
        <row r="182">
          <cell r="A182">
            <v>181</v>
          </cell>
          <cell r="B182" t="str">
            <v>W24X306</v>
          </cell>
          <cell r="C182">
            <v>27.13</v>
          </cell>
          <cell r="D182">
            <v>1.26</v>
          </cell>
          <cell r="E182">
            <v>13.404999999999999</v>
          </cell>
          <cell r="F182">
            <v>2.2799999999999998</v>
          </cell>
          <cell r="G182">
            <v>789</v>
          </cell>
          <cell r="H182">
            <v>3.0625</v>
          </cell>
          <cell r="I182">
            <v>1.1875</v>
          </cell>
          <cell r="J182">
            <v>21</v>
          </cell>
          <cell r="K182">
            <v>5.5</v>
          </cell>
        </row>
        <row r="183">
          <cell r="A183">
            <v>182</v>
          </cell>
          <cell r="B183" t="str">
            <v>W24X335</v>
          </cell>
          <cell r="C183">
            <v>27.52</v>
          </cell>
          <cell r="D183">
            <v>1.38</v>
          </cell>
          <cell r="E183">
            <v>13.52</v>
          </cell>
          <cell r="F183">
            <v>2.48</v>
          </cell>
          <cell r="G183">
            <v>864</v>
          </cell>
          <cell r="H183">
            <v>3.25</v>
          </cell>
          <cell r="I183">
            <v>1.25</v>
          </cell>
          <cell r="J183">
            <v>21</v>
          </cell>
          <cell r="K183">
            <v>5.5</v>
          </cell>
        </row>
        <row r="184">
          <cell r="A184">
            <v>183</v>
          </cell>
          <cell r="B184" t="str">
            <v>W24X370</v>
          </cell>
          <cell r="C184">
            <v>27.99</v>
          </cell>
          <cell r="D184">
            <v>1.52</v>
          </cell>
          <cell r="E184">
            <v>13.66</v>
          </cell>
          <cell r="F184">
            <v>2.72</v>
          </cell>
          <cell r="G184">
            <v>957</v>
          </cell>
          <cell r="H184">
            <v>3.5</v>
          </cell>
          <cell r="I184">
            <v>1.3125</v>
          </cell>
          <cell r="J184">
            <v>21</v>
          </cell>
          <cell r="K184">
            <v>5.5</v>
          </cell>
        </row>
        <row r="185">
          <cell r="A185">
            <v>184</v>
          </cell>
          <cell r="B185" t="str">
            <v>W24X408</v>
          </cell>
          <cell r="C185">
            <v>28.54</v>
          </cell>
          <cell r="D185">
            <v>1.65</v>
          </cell>
          <cell r="E185">
            <v>13.8</v>
          </cell>
          <cell r="F185">
            <v>2.99</v>
          </cell>
          <cell r="G185">
            <v>1060</v>
          </cell>
          <cell r="H185">
            <v>3.75</v>
          </cell>
          <cell r="I185">
            <v>1.375</v>
          </cell>
          <cell r="J185">
            <v>21</v>
          </cell>
          <cell r="K185">
            <v>5.5</v>
          </cell>
        </row>
        <row r="186">
          <cell r="A186">
            <v>185</v>
          </cell>
          <cell r="B186" t="str">
            <v>W24X450</v>
          </cell>
          <cell r="C186">
            <v>29.09</v>
          </cell>
          <cell r="D186">
            <v>1.81</v>
          </cell>
          <cell r="E186">
            <v>13.955</v>
          </cell>
          <cell r="F186">
            <v>3.27</v>
          </cell>
          <cell r="G186">
            <v>1170</v>
          </cell>
          <cell r="H186">
            <v>4.0625</v>
          </cell>
          <cell r="I186">
            <v>1.5</v>
          </cell>
          <cell r="J186">
            <v>21</v>
          </cell>
          <cell r="K186">
            <v>5.5</v>
          </cell>
        </row>
        <row r="187">
          <cell r="A187">
            <v>186</v>
          </cell>
          <cell r="B187" t="str">
            <v>W24X492</v>
          </cell>
          <cell r="C187">
            <v>29.65</v>
          </cell>
          <cell r="D187">
            <v>1.97</v>
          </cell>
          <cell r="E187">
            <v>14.115</v>
          </cell>
          <cell r="F187">
            <v>3.54</v>
          </cell>
          <cell r="G187">
            <v>1290</v>
          </cell>
          <cell r="H187">
            <v>4.3125</v>
          </cell>
          <cell r="I187">
            <v>1.5625</v>
          </cell>
          <cell r="J187">
            <v>21</v>
          </cell>
          <cell r="K187">
            <v>5.5</v>
          </cell>
        </row>
        <row r="188">
          <cell r="A188">
            <v>187</v>
          </cell>
          <cell r="B188" t="str">
            <v>W27X84</v>
          </cell>
          <cell r="C188">
            <v>26.71</v>
          </cell>
          <cell r="D188">
            <v>0.46</v>
          </cell>
          <cell r="E188">
            <v>9.9600000000000009</v>
          </cell>
          <cell r="F188">
            <v>0.64</v>
          </cell>
          <cell r="G188">
            <v>213</v>
          </cell>
          <cell r="H188">
            <v>1.375</v>
          </cell>
          <cell r="I188">
            <v>0.9375</v>
          </cell>
          <cell r="J188">
            <v>24</v>
          </cell>
          <cell r="K188">
            <v>5.5</v>
          </cell>
        </row>
        <row r="189">
          <cell r="A189">
            <v>188</v>
          </cell>
          <cell r="B189" t="str">
            <v>W27X94</v>
          </cell>
          <cell r="C189">
            <v>26.92</v>
          </cell>
          <cell r="D189">
            <v>0.49</v>
          </cell>
          <cell r="E189">
            <v>9.99</v>
          </cell>
          <cell r="F189">
            <v>0.745</v>
          </cell>
          <cell r="G189">
            <v>243</v>
          </cell>
          <cell r="H189">
            <v>1.4375</v>
          </cell>
          <cell r="I189">
            <v>0.9375</v>
          </cell>
          <cell r="J189">
            <v>24</v>
          </cell>
          <cell r="K189">
            <v>5.5</v>
          </cell>
        </row>
        <row r="190">
          <cell r="A190">
            <v>189</v>
          </cell>
          <cell r="B190" t="str">
            <v>W27X102</v>
          </cell>
          <cell r="C190">
            <v>27.09</v>
          </cell>
          <cell r="D190">
            <v>0.51500000000000001</v>
          </cell>
          <cell r="E190">
            <v>10.015000000000001</v>
          </cell>
          <cell r="F190">
            <v>0.83</v>
          </cell>
          <cell r="G190">
            <v>267</v>
          </cell>
          <cell r="H190">
            <v>1.5625</v>
          </cell>
          <cell r="I190">
            <v>0.9375</v>
          </cell>
          <cell r="J190">
            <v>24</v>
          </cell>
          <cell r="K190">
            <v>5.5</v>
          </cell>
        </row>
        <row r="191">
          <cell r="A191">
            <v>190</v>
          </cell>
          <cell r="B191" t="str">
            <v>W27X114</v>
          </cell>
          <cell r="C191">
            <v>27.29</v>
          </cell>
          <cell r="D191">
            <v>0.56999999999999995</v>
          </cell>
          <cell r="E191">
            <v>10.07</v>
          </cell>
          <cell r="F191">
            <v>0.93</v>
          </cell>
          <cell r="G191">
            <v>299</v>
          </cell>
          <cell r="H191">
            <v>1.625</v>
          </cell>
          <cell r="I191">
            <v>0.9375</v>
          </cell>
          <cell r="J191">
            <v>24</v>
          </cell>
          <cell r="K191">
            <v>5.5</v>
          </cell>
        </row>
        <row r="192">
          <cell r="A192">
            <v>191</v>
          </cell>
          <cell r="B192" t="str">
            <v>W27X129</v>
          </cell>
          <cell r="C192">
            <v>27.63</v>
          </cell>
          <cell r="D192">
            <v>0.61</v>
          </cell>
          <cell r="E192">
            <v>10.01</v>
          </cell>
          <cell r="F192">
            <v>1.1000000000000001</v>
          </cell>
          <cell r="G192">
            <v>345</v>
          </cell>
          <cell r="H192">
            <v>1.8125</v>
          </cell>
          <cell r="I192">
            <v>0.9375</v>
          </cell>
          <cell r="J192">
            <v>24</v>
          </cell>
          <cell r="K192">
            <v>5.5</v>
          </cell>
        </row>
        <row r="193">
          <cell r="A193">
            <v>192</v>
          </cell>
          <cell r="B193" t="str">
            <v>W27X146</v>
          </cell>
          <cell r="C193">
            <v>27.38</v>
          </cell>
          <cell r="D193">
            <v>0.60499999999999998</v>
          </cell>
          <cell r="E193">
            <v>13.965</v>
          </cell>
          <cell r="F193">
            <v>0.97499999999999998</v>
          </cell>
          <cell r="G193">
            <v>411</v>
          </cell>
          <cell r="H193">
            <v>1.6875</v>
          </cell>
          <cell r="I193">
            <v>1</v>
          </cell>
          <cell r="J193">
            <v>24</v>
          </cell>
          <cell r="K193">
            <v>5.5</v>
          </cell>
        </row>
        <row r="194">
          <cell r="A194">
            <v>193</v>
          </cell>
          <cell r="B194" t="str">
            <v>W27X161</v>
          </cell>
          <cell r="C194">
            <v>27.59</v>
          </cell>
          <cell r="D194">
            <v>0.66</v>
          </cell>
          <cell r="E194">
            <v>14.02</v>
          </cell>
          <cell r="F194">
            <v>1.08</v>
          </cell>
          <cell r="G194">
            <v>455</v>
          </cell>
          <cell r="H194">
            <v>1.8125</v>
          </cell>
          <cell r="I194">
            <v>1</v>
          </cell>
          <cell r="J194">
            <v>24</v>
          </cell>
          <cell r="K194">
            <v>5.5</v>
          </cell>
        </row>
        <row r="195">
          <cell r="A195">
            <v>194</v>
          </cell>
          <cell r="B195" t="str">
            <v>W27X178</v>
          </cell>
          <cell r="C195">
            <v>27.81</v>
          </cell>
          <cell r="D195">
            <v>0.72499999999999998</v>
          </cell>
          <cell r="E195">
            <v>14.085000000000001</v>
          </cell>
          <cell r="F195">
            <v>1.19</v>
          </cell>
          <cell r="G195">
            <v>502</v>
          </cell>
          <cell r="H195">
            <v>1.875</v>
          </cell>
          <cell r="I195">
            <v>1.0625</v>
          </cell>
          <cell r="J195">
            <v>24</v>
          </cell>
          <cell r="K195">
            <v>5.5</v>
          </cell>
        </row>
        <row r="196">
          <cell r="A196">
            <v>195</v>
          </cell>
          <cell r="B196" t="str">
            <v>W27X194</v>
          </cell>
          <cell r="C196">
            <v>28.11</v>
          </cell>
          <cell r="D196">
            <v>0.75</v>
          </cell>
          <cell r="E196">
            <v>14.035</v>
          </cell>
          <cell r="F196">
            <v>1.34</v>
          </cell>
          <cell r="G196">
            <v>556</v>
          </cell>
          <cell r="H196">
            <v>2.0625</v>
          </cell>
          <cell r="I196">
            <v>1</v>
          </cell>
          <cell r="J196">
            <v>24</v>
          </cell>
          <cell r="K196">
            <v>5.5</v>
          </cell>
        </row>
        <row r="197">
          <cell r="A197">
            <v>196</v>
          </cell>
          <cell r="B197" t="str">
            <v>W27X217</v>
          </cell>
          <cell r="C197">
            <v>28.43</v>
          </cell>
          <cell r="D197">
            <v>0.83</v>
          </cell>
          <cell r="E197">
            <v>14.115</v>
          </cell>
          <cell r="F197">
            <v>1.5</v>
          </cell>
          <cell r="G197">
            <v>624</v>
          </cell>
          <cell r="H197">
            <v>2.1875</v>
          </cell>
          <cell r="I197">
            <v>1.0625</v>
          </cell>
          <cell r="J197">
            <v>24</v>
          </cell>
          <cell r="K197">
            <v>5.5</v>
          </cell>
        </row>
        <row r="198">
          <cell r="A198">
            <v>197</v>
          </cell>
          <cell r="B198" t="str">
            <v>W27X235</v>
          </cell>
          <cell r="C198">
            <v>28.66</v>
          </cell>
          <cell r="D198">
            <v>0.91</v>
          </cell>
          <cell r="E198">
            <v>14.19</v>
          </cell>
          <cell r="F198">
            <v>1.61</v>
          </cell>
          <cell r="G198">
            <v>674</v>
          </cell>
          <cell r="H198">
            <v>2.3125</v>
          </cell>
          <cell r="I198">
            <v>1.125</v>
          </cell>
          <cell r="J198">
            <v>24</v>
          </cell>
          <cell r="K198">
            <v>5.5</v>
          </cell>
        </row>
        <row r="199">
          <cell r="A199">
            <v>198</v>
          </cell>
          <cell r="B199" t="str">
            <v>W27X258</v>
          </cell>
          <cell r="C199">
            <v>28.98</v>
          </cell>
          <cell r="D199">
            <v>0.98</v>
          </cell>
          <cell r="E199">
            <v>14.27</v>
          </cell>
          <cell r="F199">
            <v>1.77</v>
          </cell>
          <cell r="G199">
            <v>742</v>
          </cell>
          <cell r="H199">
            <v>2.5</v>
          </cell>
          <cell r="I199">
            <v>1.125</v>
          </cell>
          <cell r="J199">
            <v>24</v>
          </cell>
          <cell r="K199">
            <v>5.5</v>
          </cell>
        </row>
        <row r="200">
          <cell r="A200">
            <v>199</v>
          </cell>
          <cell r="B200" t="str">
            <v>W27X281</v>
          </cell>
          <cell r="C200">
            <v>29.29</v>
          </cell>
          <cell r="D200">
            <v>1.06</v>
          </cell>
          <cell r="E200">
            <v>14.35</v>
          </cell>
          <cell r="F200">
            <v>1.93</v>
          </cell>
          <cell r="G200">
            <v>811</v>
          </cell>
          <cell r="H200">
            <v>2.625</v>
          </cell>
          <cell r="I200">
            <v>1.1875</v>
          </cell>
          <cell r="J200">
            <v>24</v>
          </cell>
          <cell r="K200">
            <v>5.5</v>
          </cell>
        </row>
        <row r="201">
          <cell r="A201">
            <v>200</v>
          </cell>
          <cell r="B201" t="str">
            <v>W27X307</v>
          </cell>
          <cell r="C201">
            <v>29.61</v>
          </cell>
          <cell r="D201">
            <v>1.1599999999999999</v>
          </cell>
          <cell r="E201">
            <v>14.445</v>
          </cell>
          <cell r="F201">
            <v>2.09</v>
          </cell>
          <cell r="G201">
            <v>884</v>
          </cell>
          <cell r="H201">
            <v>2.8125</v>
          </cell>
          <cell r="I201">
            <v>1.25</v>
          </cell>
          <cell r="J201">
            <v>24</v>
          </cell>
          <cell r="K201">
            <v>5.5</v>
          </cell>
        </row>
        <row r="202">
          <cell r="A202">
            <v>201</v>
          </cell>
          <cell r="B202" t="str">
            <v>W27X336</v>
          </cell>
          <cell r="C202">
            <v>30</v>
          </cell>
          <cell r="D202">
            <v>1.26</v>
          </cell>
          <cell r="E202">
            <v>14.545</v>
          </cell>
          <cell r="F202">
            <v>2.2799999999999998</v>
          </cell>
          <cell r="G202">
            <v>970</v>
          </cell>
          <cell r="H202">
            <v>3</v>
          </cell>
          <cell r="I202">
            <v>1.3125</v>
          </cell>
          <cell r="J202">
            <v>24</v>
          </cell>
          <cell r="K202">
            <v>5.5</v>
          </cell>
        </row>
        <row r="203">
          <cell r="A203">
            <v>202</v>
          </cell>
          <cell r="B203" t="str">
            <v>W27X368</v>
          </cell>
          <cell r="C203">
            <v>30.39</v>
          </cell>
          <cell r="D203">
            <v>1.38</v>
          </cell>
          <cell r="E203">
            <v>14.664999999999999</v>
          </cell>
          <cell r="F203">
            <v>2.48</v>
          </cell>
          <cell r="G203">
            <v>1060</v>
          </cell>
          <cell r="H203">
            <v>3.1875</v>
          </cell>
          <cell r="I203">
            <v>1.3125</v>
          </cell>
          <cell r="J203">
            <v>24</v>
          </cell>
          <cell r="K203">
            <v>5.5</v>
          </cell>
        </row>
        <row r="204">
          <cell r="A204">
            <v>203</v>
          </cell>
          <cell r="B204" t="str">
            <v>W27X407</v>
          </cell>
          <cell r="C204">
            <v>30.87</v>
          </cell>
          <cell r="D204">
            <v>1.52</v>
          </cell>
          <cell r="E204">
            <v>14.8</v>
          </cell>
          <cell r="F204">
            <v>2.72</v>
          </cell>
          <cell r="G204">
            <v>1170</v>
          </cell>
          <cell r="H204">
            <v>3.4375</v>
          </cell>
          <cell r="I204">
            <v>1.4375</v>
          </cell>
          <cell r="J204">
            <v>24</v>
          </cell>
          <cell r="K204">
            <v>5.5</v>
          </cell>
        </row>
        <row r="205">
          <cell r="A205">
            <v>204</v>
          </cell>
          <cell r="B205" t="str">
            <v>W27X448</v>
          </cell>
          <cell r="C205">
            <v>31.42</v>
          </cell>
          <cell r="D205">
            <v>1.65</v>
          </cell>
          <cell r="E205">
            <v>14.94</v>
          </cell>
          <cell r="F205">
            <v>2.99</v>
          </cell>
          <cell r="G205">
            <v>1300</v>
          </cell>
          <cell r="H205">
            <v>3.6875</v>
          </cell>
          <cell r="I205">
            <v>1.5</v>
          </cell>
          <cell r="J205">
            <v>24</v>
          </cell>
          <cell r="K205">
            <v>5.5</v>
          </cell>
        </row>
        <row r="206">
          <cell r="A206">
            <v>205</v>
          </cell>
          <cell r="B206" t="str">
            <v>W27X494</v>
          </cell>
          <cell r="C206">
            <v>31.97</v>
          </cell>
          <cell r="D206">
            <v>1.81</v>
          </cell>
          <cell r="E206">
            <v>15.095000000000001</v>
          </cell>
          <cell r="F206">
            <v>3.27</v>
          </cell>
          <cell r="G206">
            <v>1440</v>
          </cell>
          <cell r="H206">
            <v>4</v>
          </cell>
          <cell r="I206">
            <v>1.5625</v>
          </cell>
          <cell r="J206">
            <v>24</v>
          </cell>
          <cell r="K206">
            <v>5.5</v>
          </cell>
        </row>
        <row r="207">
          <cell r="A207">
            <v>206</v>
          </cell>
          <cell r="B207" t="str">
            <v>W27X539</v>
          </cell>
          <cell r="C207">
            <v>32.520000000000003</v>
          </cell>
          <cell r="D207">
            <v>1.97</v>
          </cell>
          <cell r="E207">
            <v>15.255000000000001</v>
          </cell>
          <cell r="F207">
            <v>3.54</v>
          </cell>
          <cell r="G207">
            <v>1570</v>
          </cell>
          <cell r="H207">
            <v>4.25</v>
          </cell>
          <cell r="I207">
            <v>1.625</v>
          </cell>
          <cell r="J207">
            <v>24</v>
          </cell>
          <cell r="K207">
            <v>5.5</v>
          </cell>
        </row>
        <row r="208">
          <cell r="A208">
            <v>207</v>
          </cell>
          <cell r="B208" t="str">
            <v>W30X90</v>
          </cell>
          <cell r="C208">
            <v>29.53</v>
          </cell>
          <cell r="D208">
            <v>0.47</v>
          </cell>
          <cell r="E208">
            <v>10.4</v>
          </cell>
          <cell r="F208">
            <v>0.61</v>
          </cell>
          <cell r="G208">
            <v>245</v>
          </cell>
          <cell r="H208">
            <v>1.3125</v>
          </cell>
          <cell r="I208">
            <v>1</v>
          </cell>
          <cell r="J208">
            <v>26.75</v>
          </cell>
          <cell r="K208">
            <v>5.5</v>
          </cell>
        </row>
        <row r="209">
          <cell r="A209">
            <v>208</v>
          </cell>
          <cell r="B209" t="str">
            <v>W30X99</v>
          </cell>
          <cell r="C209">
            <v>29.65</v>
          </cell>
          <cell r="D209">
            <v>0.52</v>
          </cell>
          <cell r="E209">
            <v>10.45</v>
          </cell>
          <cell r="F209">
            <v>0.67</v>
          </cell>
          <cell r="G209">
            <v>269</v>
          </cell>
          <cell r="H209">
            <v>1.4375</v>
          </cell>
          <cell r="I209">
            <v>1</v>
          </cell>
          <cell r="J209">
            <v>26.75</v>
          </cell>
          <cell r="K209">
            <v>5.5</v>
          </cell>
        </row>
        <row r="210">
          <cell r="A210">
            <v>209</v>
          </cell>
          <cell r="B210" t="str">
            <v>W30X108</v>
          </cell>
          <cell r="C210">
            <v>29.83</v>
          </cell>
          <cell r="D210">
            <v>0.54500000000000004</v>
          </cell>
          <cell r="E210">
            <v>10.475</v>
          </cell>
          <cell r="F210">
            <v>0.76</v>
          </cell>
          <cell r="G210">
            <v>299</v>
          </cell>
          <cell r="H210">
            <v>1.5625</v>
          </cell>
          <cell r="I210">
            <v>1</v>
          </cell>
          <cell r="J210">
            <v>26.75</v>
          </cell>
          <cell r="K210">
            <v>5.5</v>
          </cell>
        </row>
        <row r="211">
          <cell r="A211">
            <v>210</v>
          </cell>
          <cell r="B211" t="str">
            <v>W30X116</v>
          </cell>
          <cell r="C211">
            <v>30.01</v>
          </cell>
          <cell r="D211">
            <v>0.56499999999999995</v>
          </cell>
          <cell r="E211">
            <v>10.494999999999999</v>
          </cell>
          <cell r="F211">
            <v>0.85</v>
          </cell>
          <cell r="G211">
            <v>329</v>
          </cell>
          <cell r="H211">
            <v>1.625</v>
          </cell>
          <cell r="I211">
            <v>1</v>
          </cell>
          <cell r="J211">
            <v>26.75</v>
          </cell>
          <cell r="K211">
            <v>5.5</v>
          </cell>
        </row>
        <row r="212">
          <cell r="A212">
            <v>211</v>
          </cell>
          <cell r="B212" t="str">
            <v>W30X124</v>
          </cell>
          <cell r="C212">
            <v>30.17</v>
          </cell>
          <cell r="D212">
            <v>0.58499999999999996</v>
          </cell>
          <cell r="E212">
            <v>10.515000000000001</v>
          </cell>
          <cell r="F212">
            <v>0.93</v>
          </cell>
          <cell r="G212">
            <v>355</v>
          </cell>
          <cell r="H212">
            <v>1.6875</v>
          </cell>
          <cell r="I212">
            <v>1</v>
          </cell>
          <cell r="J212">
            <v>26.75</v>
          </cell>
          <cell r="K212">
            <v>5.5</v>
          </cell>
        </row>
        <row r="213">
          <cell r="A213">
            <v>212</v>
          </cell>
          <cell r="B213" t="str">
            <v>W30X132</v>
          </cell>
          <cell r="C213">
            <v>30.31</v>
          </cell>
          <cell r="D213">
            <v>0.61499999999999999</v>
          </cell>
          <cell r="E213">
            <v>10.545</v>
          </cell>
          <cell r="F213">
            <v>1</v>
          </cell>
          <cell r="G213">
            <v>380</v>
          </cell>
          <cell r="H213">
            <v>1.75</v>
          </cell>
          <cell r="I213">
            <v>1.0625</v>
          </cell>
          <cell r="J213">
            <v>26.75</v>
          </cell>
          <cell r="K213">
            <v>5.5</v>
          </cell>
        </row>
        <row r="214">
          <cell r="A214">
            <v>213</v>
          </cell>
          <cell r="B214" t="str">
            <v>W30X148</v>
          </cell>
          <cell r="C214">
            <v>30.67</v>
          </cell>
          <cell r="D214">
            <v>0.65</v>
          </cell>
          <cell r="E214">
            <v>10.48</v>
          </cell>
          <cell r="F214">
            <v>1.18</v>
          </cell>
          <cell r="G214">
            <v>436</v>
          </cell>
          <cell r="H214">
            <v>2</v>
          </cell>
          <cell r="I214">
            <v>1</v>
          </cell>
          <cell r="J214">
            <v>26.75</v>
          </cell>
          <cell r="K214">
            <v>5.5</v>
          </cell>
        </row>
        <row r="215">
          <cell r="A215">
            <v>214</v>
          </cell>
          <cell r="B215" t="str">
            <v>W30X173</v>
          </cell>
          <cell r="C215">
            <v>30.44</v>
          </cell>
          <cell r="D215">
            <v>0.65500000000000003</v>
          </cell>
          <cell r="E215">
            <v>14.984999999999999</v>
          </cell>
          <cell r="F215">
            <v>1.0649999999999999</v>
          </cell>
          <cell r="G215">
            <v>539</v>
          </cell>
          <cell r="H215">
            <v>1.875</v>
          </cell>
          <cell r="I215">
            <v>1.0625</v>
          </cell>
          <cell r="J215">
            <v>26.75</v>
          </cell>
          <cell r="K215">
            <v>5.5</v>
          </cell>
        </row>
        <row r="216">
          <cell r="A216">
            <v>215</v>
          </cell>
          <cell r="B216" t="str">
            <v>W30X191</v>
          </cell>
          <cell r="C216">
            <v>30.68</v>
          </cell>
          <cell r="D216">
            <v>0.71</v>
          </cell>
          <cell r="E216">
            <v>15.04</v>
          </cell>
          <cell r="F216">
            <v>1.1850000000000001</v>
          </cell>
          <cell r="G216">
            <v>598</v>
          </cell>
          <cell r="H216">
            <v>1.9375</v>
          </cell>
          <cell r="I216">
            <v>1.0625</v>
          </cell>
          <cell r="J216">
            <v>26.75</v>
          </cell>
          <cell r="K216">
            <v>5.5</v>
          </cell>
        </row>
        <row r="217">
          <cell r="A217">
            <v>216</v>
          </cell>
          <cell r="B217" t="str">
            <v>W30X211</v>
          </cell>
          <cell r="C217">
            <v>30.94</v>
          </cell>
          <cell r="D217">
            <v>0.77500000000000002</v>
          </cell>
          <cell r="E217">
            <v>15.105</v>
          </cell>
          <cell r="F217">
            <v>1.3149999999999999</v>
          </cell>
          <cell r="G217">
            <v>663</v>
          </cell>
          <cell r="H217">
            <v>2.125</v>
          </cell>
          <cell r="I217">
            <v>1.125</v>
          </cell>
          <cell r="J217">
            <v>26.75</v>
          </cell>
          <cell r="K217">
            <v>5.5</v>
          </cell>
        </row>
        <row r="218">
          <cell r="A218">
            <v>217</v>
          </cell>
          <cell r="B218" t="str">
            <v>W30X235</v>
          </cell>
          <cell r="C218">
            <v>31.3</v>
          </cell>
          <cell r="D218">
            <v>0.83</v>
          </cell>
          <cell r="E218">
            <v>15.055</v>
          </cell>
          <cell r="F218">
            <v>1.5</v>
          </cell>
          <cell r="G218">
            <v>746</v>
          </cell>
          <cell r="H218">
            <v>2.25</v>
          </cell>
          <cell r="I218">
            <v>1.125</v>
          </cell>
          <cell r="J218">
            <v>26.75</v>
          </cell>
          <cell r="K218">
            <v>5.5</v>
          </cell>
        </row>
        <row r="219">
          <cell r="A219">
            <v>218</v>
          </cell>
          <cell r="B219" t="str">
            <v>W30X261</v>
          </cell>
          <cell r="C219">
            <v>31.61</v>
          </cell>
          <cell r="D219">
            <v>0.93</v>
          </cell>
          <cell r="E219">
            <v>15.154999999999999</v>
          </cell>
          <cell r="F219">
            <v>1.65</v>
          </cell>
          <cell r="G219">
            <v>827</v>
          </cell>
          <cell r="H219">
            <v>2.4375</v>
          </cell>
          <cell r="I219">
            <v>1.1875</v>
          </cell>
          <cell r="J219">
            <v>26.75</v>
          </cell>
          <cell r="K219">
            <v>5.5</v>
          </cell>
        </row>
        <row r="220">
          <cell r="A220">
            <v>219</v>
          </cell>
          <cell r="B220" t="str">
            <v>W30X292</v>
          </cell>
          <cell r="C220">
            <v>32.01</v>
          </cell>
          <cell r="D220">
            <v>1.02</v>
          </cell>
          <cell r="E220">
            <v>15.255000000000001</v>
          </cell>
          <cell r="F220">
            <v>1.85</v>
          </cell>
          <cell r="G220">
            <v>928</v>
          </cell>
          <cell r="H220">
            <v>2.625</v>
          </cell>
          <cell r="I220">
            <v>1.25</v>
          </cell>
          <cell r="J220">
            <v>26.75</v>
          </cell>
          <cell r="K220">
            <v>5.5</v>
          </cell>
        </row>
        <row r="221">
          <cell r="A221">
            <v>220</v>
          </cell>
          <cell r="B221" t="str">
            <v>W30X326</v>
          </cell>
          <cell r="C221">
            <v>32.4</v>
          </cell>
          <cell r="D221">
            <v>1.1399999999999999</v>
          </cell>
          <cell r="E221">
            <v>15.37</v>
          </cell>
          <cell r="F221">
            <v>2.0499999999999998</v>
          </cell>
          <cell r="G221">
            <v>1030</v>
          </cell>
          <cell r="H221">
            <v>2.8125</v>
          </cell>
          <cell r="I221">
            <v>1.3125</v>
          </cell>
          <cell r="J221">
            <v>26.75</v>
          </cell>
          <cell r="K221">
            <v>5.5</v>
          </cell>
        </row>
        <row r="222">
          <cell r="A222">
            <v>221</v>
          </cell>
          <cell r="B222" t="str">
            <v>W30X357</v>
          </cell>
          <cell r="C222">
            <v>32.799999999999997</v>
          </cell>
          <cell r="D222">
            <v>1.24</v>
          </cell>
          <cell r="E222">
            <v>15.47</v>
          </cell>
          <cell r="F222">
            <v>2.2400000000000002</v>
          </cell>
          <cell r="G222">
            <v>1140</v>
          </cell>
          <cell r="H222">
            <v>3</v>
          </cell>
          <cell r="I222">
            <v>1.375</v>
          </cell>
          <cell r="J222">
            <v>26.75</v>
          </cell>
          <cell r="K222">
            <v>5.5</v>
          </cell>
        </row>
        <row r="223">
          <cell r="A223">
            <v>222</v>
          </cell>
          <cell r="B223" t="str">
            <v>W30X391</v>
          </cell>
          <cell r="C223">
            <v>33.19</v>
          </cell>
          <cell r="D223">
            <v>1.36</v>
          </cell>
          <cell r="E223">
            <v>15.59</v>
          </cell>
          <cell r="F223">
            <v>2.44</v>
          </cell>
          <cell r="G223">
            <v>1250</v>
          </cell>
          <cell r="H223">
            <v>3.25</v>
          </cell>
          <cell r="I223">
            <v>1.4375</v>
          </cell>
          <cell r="J223">
            <v>26.75</v>
          </cell>
          <cell r="K223">
            <v>5.5</v>
          </cell>
        </row>
        <row r="224">
          <cell r="A224">
            <v>223</v>
          </cell>
          <cell r="B224" t="str">
            <v>W30X433</v>
          </cell>
          <cell r="C224">
            <v>33.659999999999997</v>
          </cell>
          <cell r="D224">
            <v>1.5</v>
          </cell>
          <cell r="E224">
            <v>15.725</v>
          </cell>
          <cell r="F224">
            <v>2.68</v>
          </cell>
          <cell r="G224">
            <v>1380</v>
          </cell>
          <cell r="H224">
            <v>3.4375</v>
          </cell>
          <cell r="I224">
            <v>1.5</v>
          </cell>
          <cell r="J224">
            <v>26.75</v>
          </cell>
          <cell r="K224">
            <v>5.5</v>
          </cell>
        </row>
        <row r="225">
          <cell r="A225">
            <v>224</v>
          </cell>
          <cell r="B225" t="str">
            <v>W30X477</v>
          </cell>
          <cell r="C225">
            <v>34.21</v>
          </cell>
          <cell r="D225">
            <v>1.63</v>
          </cell>
          <cell r="E225">
            <v>15.865</v>
          </cell>
          <cell r="F225">
            <v>2.95</v>
          </cell>
          <cell r="G225">
            <v>1530</v>
          </cell>
          <cell r="H225">
            <v>3.75</v>
          </cell>
          <cell r="I225">
            <v>1.5625</v>
          </cell>
          <cell r="J225">
            <v>26.75</v>
          </cell>
          <cell r="K225">
            <v>5.5</v>
          </cell>
        </row>
        <row r="226">
          <cell r="A226">
            <v>225</v>
          </cell>
          <cell r="B226" t="str">
            <v>W30X526</v>
          </cell>
          <cell r="C226">
            <v>34.76</v>
          </cell>
          <cell r="D226">
            <v>1.79</v>
          </cell>
          <cell r="E226">
            <v>16.02</v>
          </cell>
          <cell r="F226">
            <v>3.23</v>
          </cell>
          <cell r="G226">
            <v>1680</v>
          </cell>
          <cell r="H226">
            <v>4</v>
          </cell>
          <cell r="I226">
            <v>1.625</v>
          </cell>
          <cell r="J226">
            <v>26.75</v>
          </cell>
          <cell r="K226">
            <v>5.5</v>
          </cell>
        </row>
        <row r="227">
          <cell r="A227">
            <v>226</v>
          </cell>
          <cell r="B227" t="str">
            <v>W30X581</v>
          </cell>
          <cell r="C227">
            <v>35.39</v>
          </cell>
          <cell r="D227">
            <v>1.97</v>
          </cell>
          <cell r="E227">
            <v>16.2</v>
          </cell>
          <cell r="F227">
            <v>3.54</v>
          </cell>
          <cell r="G227">
            <v>1870</v>
          </cell>
          <cell r="H227">
            <v>4.3125</v>
          </cell>
          <cell r="I227">
            <v>1.6875</v>
          </cell>
          <cell r="J227">
            <v>26.75</v>
          </cell>
          <cell r="K227">
            <v>5.5</v>
          </cell>
        </row>
        <row r="228">
          <cell r="A228">
            <v>227</v>
          </cell>
          <cell r="B228" t="str">
            <v>W33X118</v>
          </cell>
          <cell r="C228">
            <v>32.86</v>
          </cell>
          <cell r="D228">
            <v>0.55000000000000004</v>
          </cell>
          <cell r="E228">
            <v>11.48</v>
          </cell>
          <cell r="F228">
            <v>0.74</v>
          </cell>
          <cell r="G228">
            <v>359</v>
          </cell>
          <cell r="H228">
            <v>1.5625</v>
          </cell>
          <cell r="I228">
            <v>1.0625</v>
          </cell>
          <cell r="J228">
            <v>29.75</v>
          </cell>
          <cell r="K228">
            <v>5.5</v>
          </cell>
        </row>
        <row r="229">
          <cell r="A229">
            <v>228</v>
          </cell>
          <cell r="B229" t="str">
            <v>W33X130</v>
          </cell>
          <cell r="C229">
            <v>33.090000000000003</v>
          </cell>
          <cell r="D229">
            <v>0.57999999999999996</v>
          </cell>
          <cell r="E229">
            <v>11.51</v>
          </cell>
          <cell r="F229">
            <v>0.85499999999999998</v>
          </cell>
          <cell r="G229">
            <v>406</v>
          </cell>
          <cell r="H229">
            <v>1.6875</v>
          </cell>
          <cell r="I229">
            <v>1.0625</v>
          </cell>
          <cell r="J229">
            <v>29.75</v>
          </cell>
          <cell r="K229">
            <v>5.5</v>
          </cell>
        </row>
        <row r="230">
          <cell r="A230">
            <v>229</v>
          </cell>
          <cell r="B230" t="str">
            <v>W33X141</v>
          </cell>
          <cell r="C230">
            <v>33.299999999999997</v>
          </cell>
          <cell r="D230">
            <v>0.60499999999999998</v>
          </cell>
          <cell r="E230">
            <v>11.535</v>
          </cell>
          <cell r="F230">
            <v>0.96</v>
          </cell>
          <cell r="G230">
            <v>448</v>
          </cell>
          <cell r="H230">
            <v>1.75</v>
          </cell>
          <cell r="I230">
            <v>1.0625</v>
          </cell>
          <cell r="J230">
            <v>29.75</v>
          </cell>
          <cell r="K230">
            <v>5.5</v>
          </cell>
        </row>
        <row r="231">
          <cell r="A231">
            <v>230</v>
          </cell>
          <cell r="B231" t="str">
            <v>W33X152</v>
          </cell>
          <cell r="C231">
            <v>33.49</v>
          </cell>
          <cell r="D231">
            <v>0.63500000000000001</v>
          </cell>
          <cell r="E231">
            <v>11.565</v>
          </cell>
          <cell r="F231">
            <v>1.0549999999999999</v>
          </cell>
          <cell r="G231">
            <v>487</v>
          </cell>
          <cell r="H231">
            <v>1.875</v>
          </cell>
          <cell r="I231">
            <v>1.125</v>
          </cell>
          <cell r="J231">
            <v>29.75</v>
          </cell>
          <cell r="K231">
            <v>5.5</v>
          </cell>
        </row>
        <row r="232">
          <cell r="A232">
            <v>231</v>
          </cell>
          <cell r="B232" t="str">
            <v>W33X169</v>
          </cell>
          <cell r="C232">
            <v>33.82</v>
          </cell>
          <cell r="D232">
            <v>0.67</v>
          </cell>
          <cell r="E232">
            <v>11.5</v>
          </cell>
          <cell r="F232">
            <v>1.22</v>
          </cell>
          <cell r="G232">
            <v>549</v>
          </cell>
          <cell r="H232">
            <v>2.0625</v>
          </cell>
          <cell r="I232">
            <v>1.125</v>
          </cell>
          <cell r="J232">
            <v>29.75</v>
          </cell>
          <cell r="K232">
            <v>5.5</v>
          </cell>
        </row>
        <row r="233">
          <cell r="A233">
            <v>232</v>
          </cell>
          <cell r="B233" t="str">
            <v>W33X201</v>
          </cell>
          <cell r="C233">
            <v>33.68</v>
          </cell>
          <cell r="D233">
            <v>0.71499999999999997</v>
          </cell>
          <cell r="E233">
            <v>15.744999999999999</v>
          </cell>
          <cell r="F233">
            <v>1.1499999999999999</v>
          </cell>
          <cell r="G233">
            <v>684</v>
          </cell>
          <cell r="H233">
            <v>1.9375</v>
          </cell>
          <cell r="I233">
            <v>1.125</v>
          </cell>
          <cell r="J233">
            <v>29.75</v>
          </cell>
          <cell r="K233">
            <v>5.5</v>
          </cell>
        </row>
        <row r="234">
          <cell r="A234">
            <v>233</v>
          </cell>
          <cell r="B234" t="str">
            <v>W33X221</v>
          </cell>
          <cell r="C234">
            <v>33.93</v>
          </cell>
          <cell r="D234">
            <v>0.77500000000000002</v>
          </cell>
          <cell r="E234">
            <v>15.805</v>
          </cell>
          <cell r="F234">
            <v>1.2749999999999999</v>
          </cell>
          <cell r="G234">
            <v>757</v>
          </cell>
          <cell r="H234">
            <v>2.0625</v>
          </cell>
          <cell r="I234">
            <v>1.1875</v>
          </cell>
          <cell r="J234">
            <v>29.75</v>
          </cell>
          <cell r="K234">
            <v>5.5</v>
          </cell>
        </row>
        <row r="235">
          <cell r="A235">
            <v>234</v>
          </cell>
          <cell r="B235" t="str">
            <v>W33X241</v>
          </cell>
          <cell r="C235">
            <v>34.18</v>
          </cell>
          <cell r="D235">
            <v>0.83</v>
          </cell>
          <cell r="E235">
            <v>15.86</v>
          </cell>
          <cell r="F235">
            <v>1.4</v>
          </cell>
          <cell r="G235">
            <v>829</v>
          </cell>
          <cell r="H235">
            <v>2.1875</v>
          </cell>
          <cell r="I235">
            <v>1.1875</v>
          </cell>
          <cell r="J235">
            <v>29.75</v>
          </cell>
          <cell r="K235">
            <v>5.5</v>
          </cell>
        </row>
        <row r="236">
          <cell r="A236">
            <v>235</v>
          </cell>
          <cell r="B236" t="str">
            <v>W33X263</v>
          </cell>
          <cell r="C236">
            <v>34.53</v>
          </cell>
          <cell r="D236">
            <v>0.87</v>
          </cell>
          <cell r="E236">
            <v>15.805</v>
          </cell>
          <cell r="F236">
            <v>1.57</v>
          </cell>
          <cell r="G236">
            <v>917</v>
          </cell>
          <cell r="H236">
            <v>2.375</v>
          </cell>
          <cell r="I236">
            <v>1.1875</v>
          </cell>
          <cell r="J236">
            <v>29.75</v>
          </cell>
          <cell r="K236">
            <v>5.5</v>
          </cell>
        </row>
        <row r="237">
          <cell r="A237">
            <v>236</v>
          </cell>
          <cell r="B237" t="str">
            <v>W33X291</v>
          </cell>
          <cell r="C237">
            <v>34.840000000000003</v>
          </cell>
          <cell r="D237">
            <v>0.96</v>
          </cell>
          <cell r="E237">
            <v>15.904999999999999</v>
          </cell>
          <cell r="F237">
            <v>1.73</v>
          </cell>
          <cell r="G237">
            <v>1010</v>
          </cell>
          <cell r="H237">
            <v>2.5625</v>
          </cell>
          <cell r="I237">
            <v>1.25</v>
          </cell>
          <cell r="J237">
            <v>29.75</v>
          </cell>
          <cell r="K237">
            <v>5.5</v>
          </cell>
        </row>
        <row r="238">
          <cell r="A238">
            <v>237</v>
          </cell>
          <cell r="B238" t="str">
            <v>W33X318</v>
          </cell>
          <cell r="C238">
            <v>35.159999999999997</v>
          </cell>
          <cell r="D238">
            <v>1.04</v>
          </cell>
          <cell r="E238">
            <v>15.984999999999999</v>
          </cell>
          <cell r="F238">
            <v>1.89</v>
          </cell>
          <cell r="G238">
            <v>1110</v>
          </cell>
          <cell r="H238">
            <v>2.6875</v>
          </cell>
          <cell r="I238">
            <v>1.3125</v>
          </cell>
          <cell r="J238">
            <v>29.75</v>
          </cell>
          <cell r="K238">
            <v>5.5</v>
          </cell>
        </row>
        <row r="239">
          <cell r="A239">
            <v>238</v>
          </cell>
          <cell r="B239" t="str">
            <v>W33X354</v>
          </cell>
          <cell r="C239">
            <v>35.549999999999997</v>
          </cell>
          <cell r="D239">
            <v>1.1599999999999999</v>
          </cell>
          <cell r="E239">
            <v>16.100000000000001</v>
          </cell>
          <cell r="F239">
            <v>2.09</v>
          </cell>
          <cell r="G239">
            <v>1230</v>
          </cell>
          <cell r="H239">
            <v>2.875</v>
          </cell>
          <cell r="I239">
            <v>1.375</v>
          </cell>
          <cell r="J239">
            <v>29.75</v>
          </cell>
          <cell r="K239">
            <v>5.5</v>
          </cell>
        </row>
        <row r="240">
          <cell r="A240">
            <v>239</v>
          </cell>
          <cell r="B240" t="str">
            <v>W33X387</v>
          </cell>
          <cell r="C240">
            <v>35.950000000000003</v>
          </cell>
          <cell r="D240">
            <v>1.26</v>
          </cell>
          <cell r="E240">
            <v>16.2</v>
          </cell>
          <cell r="F240">
            <v>2.2799999999999998</v>
          </cell>
          <cell r="G240">
            <v>1350</v>
          </cell>
          <cell r="H240">
            <v>3.125</v>
          </cell>
          <cell r="I240">
            <v>1.375</v>
          </cell>
          <cell r="J240">
            <v>29.75</v>
          </cell>
          <cell r="K240">
            <v>5.5</v>
          </cell>
        </row>
        <row r="241">
          <cell r="A241">
            <v>240</v>
          </cell>
          <cell r="B241" t="str">
            <v>W33X424</v>
          </cell>
          <cell r="C241">
            <v>36.340000000000003</v>
          </cell>
          <cell r="D241">
            <v>1.38</v>
          </cell>
          <cell r="E241">
            <v>16.315000000000001</v>
          </cell>
          <cell r="F241">
            <v>2.48</v>
          </cell>
          <cell r="G241">
            <v>1480</v>
          </cell>
          <cell r="H241">
            <v>3.3125</v>
          </cell>
          <cell r="I241">
            <v>1.4375</v>
          </cell>
          <cell r="J241">
            <v>29.75</v>
          </cell>
          <cell r="K241">
            <v>5.5</v>
          </cell>
        </row>
        <row r="242">
          <cell r="A242">
            <v>241</v>
          </cell>
          <cell r="B242" t="str">
            <v>W33X468</v>
          </cell>
          <cell r="C242">
            <v>36.81</v>
          </cell>
          <cell r="D242">
            <v>1.52</v>
          </cell>
          <cell r="E242">
            <v>16.454999999999998</v>
          </cell>
          <cell r="F242">
            <v>2.72</v>
          </cell>
          <cell r="G242">
            <v>1630</v>
          </cell>
          <cell r="H242">
            <v>3.5</v>
          </cell>
          <cell r="I242">
            <v>1.5625</v>
          </cell>
          <cell r="J242">
            <v>29.75</v>
          </cell>
          <cell r="K242">
            <v>5.5</v>
          </cell>
        </row>
        <row r="243">
          <cell r="A243">
            <v>242</v>
          </cell>
          <cell r="B243" t="str">
            <v>W33X515</v>
          </cell>
          <cell r="C243">
            <v>37.36</v>
          </cell>
          <cell r="D243">
            <v>1.65</v>
          </cell>
          <cell r="E243">
            <v>16.59</v>
          </cell>
          <cell r="F243">
            <v>2.99</v>
          </cell>
          <cell r="G243">
            <v>1810</v>
          </cell>
          <cell r="H243">
            <v>3.8125</v>
          </cell>
          <cell r="I243">
            <v>1.625</v>
          </cell>
          <cell r="J243">
            <v>29.75</v>
          </cell>
          <cell r="K243">
            <v>5.5</v>
          </cell>
        </row>
        <row r="244">
          <cell r="A244">
            <v>243</v>
          </cell>
          <cell r="B244" t="str">
            <v>W33X567</v>
          </cell>
          <cell r="C244">
            <v>37.909999999999997</v>
          </cell>
          <cell r="D244">
            <v>1.81</v>
          </cell>
          <cell r="E244">
            <v>16.75</v>
          </cell>
          <cell r="F244">
            <v>3.27</v>
          </cell>
          <cell r="G244">
            <v>1990</v>
          </cell>
          <cell r="H244">
            <v>4.0625</v>
          </cell>
          <cell r="I244">
            <v>1.6875</v>
          </cell>
          <cell r="J244">
            <v>29.75</v>
          </cell>
          <cell r="K244">
            <v>5.5</v>
          </cell>
        </row>
        <row r="245">
          <cell r="A245">
            <v>244</v>
          </cell>
          <cell r="B245" t="str">
            <v>W33X619</v>
          </cell>
          <cell r="C245">
            <v>38.47</v>
          </cell>
          <cell r="D245">
            <v>1.97</v>
          </cell>
          <cell r="E245">
            <v>16.91</v>
          </cell>
          <cell r="F245">
            <v>3.54</v>
          </cell>
          <cell r="G245">
            <v>2170</v>
          </cell>
          <cell r="H245">
            <v>4.375</v>
          </cell>
          <cell r="I245">
            <v>1.75</v>
          </cell>
          <cell r="J245">
            <v>29.75</v>
          </cell>
          <cell r="K245">
            <v>5.5</v>
          </cell>
        </row>
        <row r="246">
          <cell r="A246">
            <v>245</v>
          </cell>
          <cell r="B246" t="str">
            <v>W36X135</v>
          </cell>
          <cell r="C246">
            <v>35.549999999999997</v>
          </cell>
          <cell r="D246">
            <v>0.6</v>
          </cell>
          <cell r="E246">
            <v>11.95</v>
          </cell>
          <cell r="F246">
            <v>0.79</v>
          </cell>
          <cell r="G246">
            <v>439</v>
          </cell>
          <cell r="H246">
            <v>1.6875</v>
          </cell>
          <cell r="I246">
            <v>1.125</v>
          </cell>
          <cell r="J246">
            <v>32.125</v>
          </cell>
          <cell r="K246">
            <v>5.5</v>
          </cell>
        </row>
        <row r="247">
          <cell r="A247">
            <v>246</v>
          </cell>
          <cell r="B247" t="str">
            <v>W36X150</v>
          </cell>
          <cell r="C247">
            <v>35.85</v>
          </cell>
          <cell r="D247">
            <v>0.625</v>
          </cell>
          <cell r="E247">
            <v>11.975</v>
          </cell>
          <cell r="F247">
            <v>0.94</v>
          </cell>
          <cell r="G247">
            <v>504</v>
          </cell>
          <cell r="H247">
            <v>1.875</v>
          </cell>
          <cell r="I247">
            <v>1.125</v>
          </cell>
          <cell r="J247">
            <v>32.125</v>
          </cell>
          <cell r="K247">
            <v>5.5</v>
          </cell>
        </row>
        <row r="248">
          <cell r="A248">
            <v>247</v>
          </cell>
          <cell r="B248" t="str">
            <v>W36X160</v>
          </cell>
          <cell r="C248">
            <v>36.01</v>
          </cell>
          <cell r="D248">
            <v>0.65</v>
          </cell>
          <cell r="E248">
            <v>12</v>
          </cell>
          <cell r="F248">
            <v>1.02</v>
          </cell>
          <cell r="G248">
            <v>542</v>
          </cell>
          <cell r="H248">
            <v>1.9375</v>
          </cell>
          <cell r="I248">
            <v>1.125</v>
          </cell>
          <cell r="J248">
            <v>32.125</v>
          </cell>
          <cell r="K248">
            <v>5.5</v>
          </cell>
        </row>
        <row r="249">
          <cell r="A249">
            <v>248</v>
          </cell>
          <cell r="B249" t="str">
            <v>W36X170</v>
          </cell>
          <cell r="C249">
            <v>36.17</v>
          </cell>
          <cell r="D249">
            <v>0.68</v>
          </cell>
          <cell r="E249">
            <v>12.03</v>
          </cell>
          <cell r="F249">
            <v>1.1000000000000001</v>
          </cell>
          <cell r="G249">
            <v>580</v>
          </cell>
          <cell r="H249">
            <v>2</v>
          </cell>
          <cell r="I249">
            <v>1.1875</v>
          </cell>
          <cell r="J249">
            <v>32.125</v>
          </cell>
          <cell r="K249">
            <v>5.5</v>
          </cell>
        </row>
        <row r="250">
          <cell r="A250">
            <v>249</v>
          </cell>
          <cell r="B250" t="str">
            <v>W36X182</v>
          </cell>
          <cell r="C250">
            <v>36.33</v>
          </cell>
          <cell r="D250">
            <v>0.72499999999999998</v>
          </cell>
          <cell r="E250">
            <v>12.074999999999999</v>
          </cell>
          <cell r="F250">
            <v>1.18</v>
          </cell>
          <cell r="G250">
            <v>623</v>
          </cell>
          <cell r="H250">
            <v>2.125</v>
          </cell>
          <cell r="I250">
            <v>1.1875</v>
          </cell>
          <cell r="J250">
            <v>32.125</v>
          </cell>
          <cell r="K250">
            <v>5.5</v>
          </cell>
        </row>
        <row r="251">
          <cell r="A251">
            <v>250</v>
          </cell>
          <cell r="B251" t="str">
            <v>W36X194</v>
          </cell>
          <cell r="C251">
            <v>36.49</v>
          </cell>
          <cell r="D251">
            <v>0.76500000000000001</v>
          </cell>
          <cell r="E251">
            <v>12.115</v>
          </cell>
          <cell r="F251">
            <v>1.26</v>
          </cell>
          <cell r="G251">
            <v>664</v>
          </cell>
          <cell r="H251">
            <v>2.1875</v>
          </cell>
          <cell r="I251">
            <v>1.1875</v>
          </cell>
          <cell r="J251">
            <v>32.125</v>
          </cell>
          <cell r="K251">
            <v>5.5</v>
          </cell>
        </row>
        <row r="252">
          <cell r="A252">
            <v>251</v>
          </cell>
          <cell r="B252" t="str">
            <v>W36X210</v>
          </cell>
          <cell r="C252">
            <v>36.69</v>
          </cell>
          <cell r="D252">
            <v>0.83</v>
          </cell>
          <cell r="E252">
            <v>12.18</v>
          </cell>
          <cell r="F252">
            <v>1.36</v>
          </cell>
          <cell r="G252">
            <v>719</v>
          </cell>
          <cell r="H252">
            <v>2.3125</v>
          </cell>
          <cell r="I252">
            <v>1.25</v>
          </cell>
          <cell r="J252">
            <v>32.125</v>
          </cell>
          <cell r="K252">
            <v>5.5</v>
          </cell>
        </row>
        <row r="253">
          <cell r="A253">
            <v>252</v>
          </cell>
          <cell r="B253" t="str">
            <v>W36X230</v>
          </cell>
          <cell r="C253">
            <v>35.9</v>
          </cell>
          <cell r="D253">
            <v>0.76</v>
          </cell>
          <cell r="E253">
            <v>16.47</v>
          </cell>
          <cell r="F253">
            <v>1.26</v>
          </cell>
          <cell r="G253">
            <v>837</v>
          </cell>
          <cell r="H253">
            <v>2.375</v>
          </cell>
          <cell r="I253">
            <v>1.25</v>
          </cell>
          <cell r="J253">
            <v>32.125</v>
          </cell>
          <cell r="K253">
            <v>5.5</v>
          </cell>
        </row>
        <row r="254">
          <cell r="A254">
            <v>253</v>
          </cell>
          <cell r="B254" t="str">
            <v>W36X232</v>
          </cell>
          <cell r="C254">
            <v>37.119999999999997</v>
          </cell>
          <cell r="D254">
            <v>0.87</v>
          </cell>
          <cell r="E254">
            <v>12.12</v>
          </cell>
          <cell r="F254">
            <v>1.57</v>
          </cell>
          <cell r="G254">
            <v>809</v>
          </cell>
          <cell r="H254">
            <v>2.5</v>
          </cell>
          <cell r="I254">
            <v>1.3125</v>
          </cell>
          <cell r="J254">
            <v>32.125</v>
          </cell>
          <cell r="K254">
            <v>5.5</v>
          </cell>
        </row>
        <row r="255">
          <cell r="A255">
            <v>254</v>
          </cell>
          <cell r="B255" t="str">
            <v>W36X245</v>
          </cell>
          <cell r="C255">
            <v>36.08</v>
          </cell>
          <cell r="D255">
            <v>0.8</v>
          </cell>
          <cell r="E255">
            <v>16.510000000000002</v>
          </cell>
          <cell r="F255">
            <v>1.35</v>
          </cell>
          <cell r="G255">
            <v>895</v>
          </cell>
          <cell r="H255">
            <v>2.5</v>
          </cell>
          <cell r="I255">
            <v>1.4375</v>
          </cell>
          <cell r="J255">
            <v>32.125</v>
          </cell>
          <cell r="K255">
            <v>5.5</v>
          </cell>
        </row>
        <row r="256">
          <cell r="A256">
            <v>255</v>
          </cell>
          <cell r="B256" t="str">
            <v>W36X256</v>
          </cell>
          <cell r="C256">
            <v>37.43</v>
          </cell>
          <cell r="D256">
            <v>0.96</v>
          </cell>
          <cell r="E256">
            <v>12.215</v>
          </cell>
          <cell r="F256">
            <v>1.73</v>
          </cell>
          <cell r="G256">
            <v>895</v>
          </cell>
          <cell r="H256">
            <v>2.625</v>
          </cell>
          <cell r="I256">
            <v>1.4375</v>
          </cell>
          <cell r="J256">
            <v>32.125</v>
          </cell>
          <cell r="K256">
            <v>5.5</v>
          </cell>
        </row>
        <row r="257">
          <cell r="A257">
            <v>256</v>
          </cell>
          <cell r="B257" t="str">
            <v>W36X260</v>
          </cell>
          <cell r="C257">
            <v>36.26</v>
          </cell>
          <cell r="D257">
            <v>0.84</v>
          </cell>
          <cell r="E257">
            <v>16.55</v>
          </cell>
          <cell r="F257">
            <v>1.44</v>
          </cell>
          <cell r="G257">
            <v>953</v>
          </cell>
          <cell r="H257">
            <v>2.5625</v>
          </cell>
          <cell r="I257">
            <v>1.5</v>
          </cell>
          <cell r="J257">
            <v>32.125</v>
          </cell>
          <cell r="K257">
            <v>5.5</v>
          </cell>
        </row>
        <row r="258">
          <cell r="A258">
            <v>257</v>
          </cell>
          <cell r="B258" t="str">
            <v>W36X280</v>
          </cell>
          <cell r="C258">
            <v>36.520000000000003</v>
          </cell>
          <cell r="D258">
            <v>0.88500000000000001</v>
          </cell>
          <cell r="E258">
            <v>16.594999999999999</v>
          </cell>
          <cell r="F258">
            <v>1.57</v>
          </cell>
          <cell r="G258">
            <v>1030</v>
          </cell>
          <cell r="H258">
            <v>2.6875</v>
          </cell>
          <cell r="I258">
            <v>1.5</v>
          </cell>
          <cell r="J258">
            <v>32.125</v>
          </cell>
          <cell r="K258">
            <v>5.5</v>
          </cell>
        </row>
        <row r="259">
          <cell r="A259">
            <v>258</v>
          </cell>
          <cell r="B259" t="str">
            <v>W36X300</v>
          </cell>
          <cell r="C259">
            <v>36.74</v>
          </cell>
          <cell r="D259">
            <v>0.94499999999999995</v>
          </cell>
          <cell r="E259">
            <v>16.655000000000001</v>
          </cell>
          <cell r="F259">
            <v>1.68</v>
          </cell>
          <cell r="G259">
            <v>1110</v>
          </cell>
          <cell r="H259">
            <v>2.8125</v>
          </cell>
          <cell r="I259">
            <v>1.5</v>
          </cell>
          <cell r="J259">
            <v>32.125</v>
          </cell>
          <cell r="K259">
            <v>5.5</v>
          </cell>
        </row>
        <row r="260">
          <cell r="A260">
            <v>259</v>
          </cell>
          <cell r="B260" t="str">
            <v>W36X328</v>
          </cell>
          <cell r="C260">
            <v>37.090000000000003</v>
          </cell>
          <cell r="D260">
            <v>1.02</v>
          </cell>
          <cell r="E260">
            <v>16.63</v>
          </cell>
          <cell r="F260">
            <v>1.85</v>
          </cell>
          <cell r="G260">
            <v>1210</v>
          </cell>
          <cell r="H260">
            <v>3</v>
          </cell>
          <cell r="I260">
            <v>1.5</v>
          </cell>
          <cell r="J260">
            <v>32.125</v>
          </cell>
          <cell r="K260">
            <v>5.5</v>
          </cell>
        </row>
        <row r="261">
          <cell r="A261">
            <v>260</v>
          </cell>
          <cell r="B261" t="str">
            <v>W36X359</v>
          </cell>
          <cell r="C261">
            <v>37.4</v>
          </cell>
          <cell r="D261">
            <v>1.1200000000000001</v>
          </cell>
          <cell r="E261">
            <v>16.73</v>
          </cell>
          <cell r="F261">
            <v>2.0099999999999998</v>
          </cell>
          <cell r="G261">
            <v>1320</v>
          </cell>
          <cell r="H261">
            <v>3.125</v>
          </cell>
          <cell r="I261">
            <v>1.5625</v>
          </cell>
          <cell r="J261">
            <v>32.125</v>
          </cell>
          <cell r="K261">
            <v>5.5</v>
          </cell>
        </row>
        <row r="262">
          <cell r="A262">
            <v>261</v>
          </cell>
          <cell r="B262" t="str">
            <v>W36X393</v>
          </cell>
          <cell r="C262">
            <v>37.799999999999997</v>
          </cell>
          <cell r="D262">
            <v>1.22</v>
          </cell>
          <cell r="E262">
            <v>16.829999999999998</v>
          </cell>
          <cell r="F262">
            <v>2.2000000000000002</v>
          </cell>
          <cell r="G262">
            <v>1450</v>
          </cell>
          <cell r="H262">
            <v>3.3125</v>
          </cell>
          <cell r="I262">
            <v>1.625</v>
          </cell>
          <cell r="J262">
            <v>32.125</v>
          </cell>
          <cell r="K262">
            <v>5.5</v>
          </cell>
        </row>
        <row r="263">
          <cell r="A263">
            <v>262</v>
          </cell>
          <cell r="B263" t="str">
            <v>W36X439</v>
          </cell>
          <cell r="C263">
            <v>38.26</v>
          </cell>
          <cell r="D263">
            <v>1.36</v>
          </cell>
          <cell r="E263">
            <v>16.965</v>
          </cell>
          <cell r="F263">
            <v>2.44</v>
          </cell>
          <cell r="G263">
            <v>1620</v>
          </cell>
          <cell r="H263">
            <v>3.5625</v>
          </cell>
          <cell r="I263">
            <v>1.625</v>
          </cell>
          <cell r="J263">
            <v>32.125</v>
          </cell>
          <cell r="K263">
            <v>5.5</v>
          </cell>
        </row>
        <row r="264">
          <cell r="A264">
            <v>263</v>
          </cell>
          <cell r="B264" t="str">
            <v>W36X485</v>
          </cell>
          <cell r="C264">
            <v>38.74</v>
          </cell>
          <cell r="D264">
            <v>1.5</v>
          </cell>
          <cell r="E264">
            <v>17.105</v>
          </cell>
          <cell r="F264">
            <v>2.68</v>
          </cell>
          <cell r="G264">
            <v>1790</v>
          </cell>
          <cell r="H264">
            <v>3.8125</v>
          </cell>
          <cell r="I264">
            <v>1.75</v>
          </cell>
          <cell r="J264">
            <v>32.125</v>
          </cell>
          <cell r="K264">
            <v>5.5</v>
          </cell>
        </row>
        <row r="265">
          <cell r="A265">
            <v>264</v>
          </cell>
          <cell r="B265" t="str">
            <v>W36X527</v>
          </cell>
          <cell r="C265">
            <v>39.21</v>
          </cell>
          <cell r="D265">
            <v>1.61</v>
          </cell>
          <cell r="E265">
            <v>17.22</v>
          </cell>
          <cell r="F265">
            <v>2.91</v>
          </cell>
          <cell r="G265">
            <v>1950</v>
          </cell>
          <cell r="H265">
            <v>4.0625</v>
          </cell>
          <cell r="I265">
            <v>1.75</v>
          </cell>
          <cell r="J265">
            <v>32.125</v>
          </cell>
          <cell r="K265">
            <v>5.5</v>
          </cell>
        </row>
        <row r="266">
          <cell r="A266">
            <v>265</v>
          </cell>
          <cell r="B266" t="str">
            <v>W36X588</v>
          </cell>
          <cell r="C266">
            <v>39.840000000000003</v>
          </cell>
          <cell r="D266">
            <v>1.79</v>
          </cell>
          <cell r="E266">
            <v>17.399999999999999</v>
          </cell>
          <cell r="F266">
            <v>3.23</v>
          </cell>
          <cell r="G266">
            <v>2180</v>
          </cell>
          <cell r="H266">
            <v>4.375</v>
          </cell>
          <cell r="I266">
            <v>1.875</v>
          </cell>
          <cell r="J266">
            <v>32.125</v>
          </cell>
          <cell r="K266">
            <v>5.5</v>
          </cell>
        </row>
        <row r="267">
          <cell r="A267">
            <v>266</v>
          </cell>
          <cell r="B267" t="str">
            <v>W36X650</v>
          </cell>
          <cell r="C267">
            <v>40.47</v>
          </cell>
          <cell r="D267">
            <v>1.97</v>
          </cell>
          <cell r="E267">
            <v>17.574999999999999</v>
          </cell>
          <cell r="F267">
            <v>3.54</v>
          </cell>
          <cell r="G267">
            <v>2420</v>
          </cell>
          <cell r="H267">
            <v>4.6875</v>
          </cell>
          <cell r="I267">
            <v>2</v>
          </cell>
          <cell r="J267">
            <v>32.125</v>
          </cell>
          <cell r="K267">
            <v>5.5</v>
          </cell>
        </row>
        <row r="268">
          <cell r="A268">
            <v>267</v>
          </cell>
          <cell r="B268" t="str">
            <v>W36X720</v>
          </cell>
          <cell r="C268">
            <v>41.19</v>
          </cell>
          <cell r="D268">
            <v>2.165</v>
          </cell>
          <cell r="E268">
            <v>17.774999999999999</v>
          </cell>
          <cell r="F268">
            <v>3.9</v>
          </cell>
          <cell r="G268">
            <v>2690</v>
          </cell>
          <cell r="H268">
            <v>5.0625</v>
          </cell>
          <cell r="I268">
            <v>2.0625</v>
          </cell>
          <cell r="J268">
            <v>32.125</v>
          </cell>
          <cell r="K268">
            <v>5.5</v>
          </cell>
        </row>
        <row r="269">
          <cell r="A269">
            <v>268</v>
          </cell>
          <cell r="B269" t="str">
            <v>W36X798</v>
          </cell>
          <cell r="C269">
            <v>41.97</v>
          </cell>
          <cell r="D269">
            <v>2.38</v>
          </cell>
          <cell r="E269">
            <v>17.989999999999998</v>
          </cell>
          <cell r="F269">
            <v>4.29</v>
          </cell>
          <cell r="G269">
            <v>2980</v>
          </cell>
          <cell r="H269">
            <v>5.4375</v>
          </cell>
          <cell r="I269">
            <v>2.1875</v>
          </cell>
          <cell r="J269">
            <v>32.125</v>
          </cell>
          <cell r="K269">
            <v>5.5</v>
          </cell>
        </row>
        <row r="270">
          <cell r="A270">
            <v>269</v>
          </cell>
          <cell r="B270" t="str">
            <v>W36X848</v>
          </cell>
          <cell r="C270">
            <v>42.45</v>
          </cell>
          <cell r="D270">
            <v>2.52</v>
          </cell>
          <cell r="E270">
            <v>18.13</v>
          </cell>
          <cell r="F270">
            <v>4.53</v>
          </cell>
          <cell r="G270">
            <v>3170</v>
          </cell>
          <cell r="H270">
            <v>5.6875</v>
          </cell>
          <cell r="I270">
            <v>2.25</v>
          </cell>
          <cell r="J270">
            <v>32.125</v>
          </cell>
          <cell r="K270">
            <v>5.5</v>
          </cell>
        </row>
        <row r="271">
          <cell r="A271">
            <v>270</v>
          </cell>
          <cell r="B271" t="str">
            <v>W40X149</v>
          </cell>
          <cell r="C271">
            <v>38.200000000000003</v>
          </cell>
          <cell r="D271">
            <v>0.63</v>
          </cell>
          <cell r="E271">
            <v>11.81</v>
          </cell>
          <cell r="F271">
            <v>0.83</v>
          </cell>
          <cell r="G271">
            <v>512</v>
          </cell>
          <cell r="H271">
            <v>2.25</v>
          </cell>
          <cell r="I271">
            <v>1.5</v>
          </cell>
          <cell r="J271">
            <v>33.75</v>
          </cell>
          <cell r="K271">
            <v>5.5</v>
          </cell>
        </row>
        <row r="272">
          <cell r="A272">
            <v>271</v>
          </cell>
          <cell r="B272" t="str">
            <v>W40X167</v>
          </cell>
          <cell r="C272">
            <v>38.590000000000003</v>
          </cell>
          <cell r="D272">
            <v>0.65</v>
          </cell>
          <cell r="E272">
            <v>11.81</v>
          </cell>
          <cell r="F272">
            <v>1.0249999999999999</v>
          </cell>
          <cell r="G272">
            <v>599</v>
          </cell>
          <cell r="H272">
            <v>2.4375</v>
          </cell>
          <cell r="I272">
            <v>1.5625</v>
          </cell>
          <cell r="J272">
            <v>33.75</v>
          </cell>
          <cell r="K272">
            <v>5.5</v>
          </cell>
        </row>
        <row r="273">
          <cell r="A273">
            <v>272</v>
          </cell>
          <cell r="B273" t="str">
            <v>W40X183</v>
          </cell>
          <cell r="C273">
            <v>38.979999999999997</v>
          </cell>
          <cell r="D273">
            <v>0.65</v>
          </cell>
          <cell r="E273">
            <v>11.81</v>
          </cell>
          <cell r="F273">
            <v>1.22</v>
          </cell>
          <cell r="G273">
            <v>682</v>
          </cell>
          <cell r="H273">
            <v>2.625</v>
          </cell>
          <cell r="I273">
            <v>1.5625</v>
          </cell>
          <cell r="J273">
            <v>33.75</v>
          </cell>
          <cell r="K273">
            <v>5.5</v>
          </cell>
        </row>
        <row r="274">
          <cell r="A274">
            <v>273</v>
          </cell>
          <cell r="B274" t="str">
            <v>W40X192</v>
          </cell>
          <cell r="C274">
            <v>38.200000000000003</v>
          </cell>
          <cell r="D274">
            <v>0.71</v>
          </cell>
          <cell r="E274">
            <v>17.71</v>
          </cell>
          <cell r="F274">
            <v>0.83</v>
          </cell>
          <cell r="G274">
            <v>708</v>
          </cell>
          <cell r="H274">
            <v>2.25</v>
          </cell>
          <cell r="I274">
            <v>1.5625</v>
          </cell>
          <cell r="J274">
            <v>33.75</v>
          </cell>
          <cell r="K274">
            <v>5.5</v>
          </cell>
        </row>
        <row r="275">
          <cell r="A275">
            <v>274</v>
          </cell>
          <cell r="B275" t="str">
            <v>W40X199</v>
          </cell>
          <cell r="C275">
            <v>38.67</v>
          </cell>
          <cell r="D275">
            <v>0.65</v>
          </cell>
          <cell r="E275">
            <v>15.75</v>
          </cell>
          <cell r="F275">
            <v>1.0649999999999999</v>
          </cell>
          <cell r="G275">
            <v>769</v>
          </cell>
          <cell r="H275">
            <v>2.4375</v>
          </cell>
          <cell r="I275">
            <v>1.5625</v>
          </cell>
          <cell r="J275">
            <v>33.75</v>
          </cell>
          <cell r="K275">
            <v>5.5</v>
          </cell>
        </row>
        <row r="276">
          <cell r="A276">
            <v>275</v>
          </cell>
          <cell r="B276" t="str">
            <v>W40X215</v>
          </cell>
          <cell r="C276">
            <v>38.979999999999997</v>
          </cell>
          <cell r="D276">
            <v>0.65</v>
          </cell>
          <cell r="E276">
            <v>15.75</v>
          </cell>
          <cell r="F276">
            <v>1.22</v>
          </cell>
          <cell r="G276">
            <v>858</v>
          </cell>
          <cell r="H276">
            <v>2.625</v>
          </cell>
          <cell r="I276">
            <v>1.5625</v>
          </cell>
          <cell r="J276">
            <v>33.75</v>
          </cell>
          <cell r="K276">
            <v>5.5</v>
          </cell>
        </row>
        <row r="277">
          <cell r="A277">
            <v>276</v>
          </cell>
          <cell r="B277" t="str">
            <v>W40X221</v>
          </cell>
          <cell r="C277">
            <v>38.67</v>
          </cell>
          <cell r="D277">
            <v>0.71</v>
          </cell>
          <cell r="E277">
            <v>17.71</v>
          </cell>
          <cell r="F277">
            <v>1.0649999999999999</v>
          </cell>
          <cell r="G277">
            <v>858</v>
          </cell>
          <cell r="H277">
            <v>2.4375</v>
          </cell>
          <cell r="I277">
            <v>1.5625</v>
          </cell>
          <cell r="J277">
            <v>33.75</v>
          </cell>
          <cell r="K277">
            <v>5.5</v>
          </cell>
        </row>
        <row r="278">
          <cell r="A278">
            <v>277</v>
          </cell>
          <cell r="B278" t="str">
            <v>W40X244</v>
          </cell>
          <cell r="C278">
            <v>39.06</v>
          </cell>
          <cell r="D278">
            <v>0.71</v>
          </cell>
          <cell r="E278">
            <v>17.71</v>
          </cell>
          <cell r="F278">
            <v>1.26</v>
          </cell>
          <cell r="G278">
            <v>983</v>
          </cell>
          <cell r="H278">
            <v>2.625</v>
          </cell>
          <cell r="I278">
            <v>1.5625</v>
          </cell>
          <cell r="J278">
            <v>33.75</v>
          </cell>
          <cell r="K278">
            <v>5.5</v>
          </cell>
        </row>
        <row r="279">
          <cell r="A279">
            <v>278</v>
          </cell>
          <cell r="B279" t="str">
            <v>W40X249</v>
          </cell>
          <cell r="C279">
            <v>39.380000000000003</v>
          </cell>
          <cell r="D279">
            <v>0.75</v>
          </cell>
          <cell r="E279">
            <v>15.75</v>
          </cell>
          <cell r="F279">
            <v>1.42</v>
          </cell>
          <cell r="G279">
            <v>992</v>
          </cell>
          <cell r="H279">
            <v>2.8125</v>
          </cell>
          <cell r="I279">
            <v>1.5625</v>
          </cell>
          <cell r="J279">
            <v>33.75</v>
          </cell>
          <cell r="K279">
            <v>5.5</v>
          </cell>
        </row>
        <row r="280">
          <cell r="A280">
            <v>279</v>
          </cell>
          <cell r="B280" t="str">
            <v>W40X268</v>
          </cell>
          <cell r="C280">
            <v>39.369999999999997</v>
          </cell>
          <cell r="D280">
            <v>0.75</v>
          </cell>
          <cell r="E280">
            <v>17.75</v>
          </cell>
          <cell r="F280">
            <v>1.415</v>
          </cell>
          <cell r="G280">
            <v>1090</v>
          </cell>
          <cell r="H280">
            <v>2.8125</v>
          </cell>
          <cell r="I280">
            <v>1.5625</v>
          </cell>
          <cell r="J280">
            <v>33.75</v>
          </cell>
          <cell r="K280">
            <v>5.5</v>
          </cell>
        </row>
        <row r="281">
          <cell r="A281">
            <v>280</v>
          </cell>
          <cell r="B281" t="str">
            <v>W40X277</v>
          </cell>
          <cell r="C281">
            <v>39.69</v>
          </cell>
          <cell r="D281">
            <v>0.83</v>
          </cell>
          <cell r="E281">
            <v>15.83</v>
          </cell>
          <cell r="F281">
            <v>1.575</v>
          </cell>
          <cell r="G281">
            <v>1100</v>
          </cell>
          <cell r="H281">
            <v>3</v>
          </cell>
          <cell r="I281">
            <v>1.625</v>
          </cell>
          <cell r="J281">
            <v>33.75</v>
          </cell>
          <cell r="K281">
            <v>5.5</v>
          </cell>
        </row>
        <row r="282">
          <cell r="A282">
            <v>281</v>
          </cell>
          <cell r="B282" t="str">
            <v>W40X297</v>
          </cell>
          <cell r="C282">
            <v>39.840000000000003</v>
          </cell>
          <cell r="D282">
            <v>0.93</v>
          </cell>
          <cell r="E282">
            <v>15.824999999999999</v>
          </cell>
          <cell r="F282">
            <v>1.65</v>
          </cell>
          <cell r="G282">
            <v>1170</v>
          </cell>
          <cell r="H282">
            <v>3.0625</v>
          </cell>
          <cell r="I282">
            <v>1.6875</v>
          </cell>
          <cell r="J282">
            <v>33.75</v>
          </cell>
          <cell r="K282">
            <v>5.5</v>
          </cell>
        </row>
        <row r="283">
          <cell r="A283">
            <v>282</v>
          </cell>
          <cell r="B283" t="str">
            <v>W40X298</v>
          </cell>
          <cell r="C283">
            <v>39.69</v>
          </cell>
          <cell r="D283">
            <v>0.83</v>
          </cell>
          <cell r="E283">
            <v>17.829999999999998</v>
          </cell>
          <cell r="F283">
            <v>1.575</v>
          </cell>
          <cell r="G283">
            <v>1220</v>
          </cell>
          <cell r="H283">
            <v>3</v>
          </cell>
          <cell r="I283">
            <v>1.625</v>
          </cell>
          <cell r="J283">
            <v>33.75</v>
          </cell>
          <cell r="K283">
            <v>5.5</v>
          </cell>
        </row>
        <row r="284">
          <cell r="A284">
            <v>283</v>
          </cell>
          <cell r="B284" t="str">
            <v>W40X324</v>
          </cell>
          <cell r="C284">
            <v>40.159999999999997</v>
          </cell>
          <cell r="D284">
            <v>1</v>
          </cell>
          <cell r="E284">
            <v>15.904999999999999</v>
          </cell>
          <cell r="F284">
            <v>1.81</v>
          </cell>
          <cell r="G284">
            <v>1280</v>
          </cell>
          <cell r="H284">
            <v>3.1875</v>
          </cell>
          <cell r="I284">
            <v>1.75</v>
          </cell>
          <cell r="J284">
            <v>33.75</v>
          </cell>
          <cell r="K284">
            <v>5.5</v>
          </cell>
        </row>
        <row r="285">
          <cell r="A285">
            <v>284</v>
          </cell>
          <cell r="B285" t="str">
            <v>W40X328</v>
          </cell>
          <cell r="C285">
            <v>40</v>
          </cell>
          <cell r="D285">
            <v>0.91</v>
          </cell>
          <cell r="E285">
            <v>17.91</v>
          </cell>
          <cell r="F285">
            <v>1.73</v>
          </cell>
          <cell r="G285">
            <v>1340</v>
          </cell>
          <cell r="H285">
            <v>3.125</v>
          </cell>
          <cell r="I285">
            <v>1.6875</v>
          </cell>
          <cell r="J285">
            <v>33.75</v>
          </cell>
          <cell r="K285">
            <v>5.5</v>
          </cell>
        </row>
        <row r="286">
          <cell r="A286">
            <v>285</v>
          </cell>
          <cell r="B286" t="str">
            <v>W40X362</v>
          </cell>
          <cell r="C286">
            <v>40.549999999999997</v>
          </cell>
          <cell r="D286">
            <v>1.1200000000000001</v>
          </cell>
          <cell r="E286">
            <v>16.02</v>
          </cell>
          <cell r="F286">
            <v>2.0099999999999998</v>
          </cell>
          <cell r="G286">
            <v>1420</v>
          </cell>
          <cell r="H286">
            <v>3.375</v>
          </cell>
          <cell r="I286">
            <v>1.8125</v>
          </cell>
          <cell r="J286">
            <v>33.75</v>
          </cell>
          <cell r="K286">
            <v>5.5</v>
          </cell>
        </row>
        <row r="287">
          <cell r="A287">
            <v>286</v>
          </cell>
          <cell r="B287" t="str">
            <v>W40X397</v>
          </cell>
          <cell r="C287">
            <v>40.950000000000003</v>
          </cell>
          <cell r="D287">
            <v>1.22</v>
          </cell>
          <cell r="E287">
            <v>16.12</v>
          </cell>
          <cell r="F287">
            <v>2.2000000000000002</v>
          </cell>
          <cell r="G287">
            <v>1560</v>
          </cell>
          <cell r="H287">
            <v>3.625</v>
          </cell>
          <cell r="I287">
            <v>1.875</v>
          </cell>
          <cell r="J287">
            <v>33.75</v>
          </cell>
          <cell r="K287">
            <v>5.5</v>
          </cell>
        </row>
        <row r="288">
          <cell r="A288">
            <v>287</v>
          </cell>
          <cell r="B288" t="str">
            <v>W40X436</v>
          </cell>
          <cell r="C288">
            <v>41.34</v>
          </cell>
          <cell r="D288">
            <v>1.34</v>
          </cell>
          <cell r="E288">
            <v>16.239999999999998</v>
          </cell>
          <cell r="F288">
            <v>2.4</v>
          </cell>
          <cell r="G288">
            <v>1710</v>
          </cell>
          <cell r="H288">
            <v>3.8125</v>
          </cell>
          <cell r="I288">
            <v>1.9375</v>
          </cell>
          <cell r="J288">
            <v>33.75</v>
          </cell>
          <cell r="K288">
            <v>5.5</v>
          </cell>
        </row>
        <row r="289">
          <cell r="A289">
            <v>288</v>
          </cell>
          <cell r="B289" t="str">
            <v>W40X480</v>
          </cell>
          <cell r="C289">
            <v>41.81</v>
          </cell>
          <cell r="D289">
            <v>1.46</v>
          </cell>
          <cell r="E289">
            <v>16.36</v>
          </cell>
          <cell r="F289">
            <v>2.64</v>
          </cell>
          <cell r="G289">
            <v>1890</v>
          </cell>
          <cell r="H289">
            <v>4</v>
          </cell>
          <cell r="I289">
            <v>2</v>
          </cell>
          <cell r="J289">
            <v>33.75</v>
          </cell>
          <cell r="K289">
            <v>5.5</v>
          </cell>
        </row>
        <row r="290">
          <cell r="A290">
            <v>289</v>
          </cell>
          <cell r="B290" t="str">
            <v>W40X531</v>
          </cell>
          <cell r="C290">
            <v>42.34</v>
          </cell>
          <cell r="D290">
            <v>1.61</v>
          </cell>
          <cell r="E290">
            <v>16.510000000000002</v>
          </cell>
          <cell r="F290">
            <v>2.91</v>
          </cell>
          <cell r="G290">
            <v>2090</v>
          </cell>
          <cell r="H290">
            <v>4.3125</v>
          </cell>
          <cell r="I290">
            <v>2</v>
          </cell>
          <cell r="J290">
            <v>33.75</v>
          </cell>
          <cell r="K290">
            <v>5.5</v>
          </cell>
        </row>
        <row r="291">
          <cell r="A291">
            <v>290</v>
          </cell>
          <cell r="B291" t="str">
            <v>W40X593</v>
          </cell>
          <cell r="C291">
            <v>42.99</v>
          </cell>
          <cell r="D291">
            <v>1.79</v>
          </cell>
          <cell r="E291">
            <v>16.690000000000001</v>
          </cell>
          <cell r="F291">
            <v>3.23</v>
          </cell>
          <cell r="G291">
            <v>2340</v>
          </cell>
          <cell r="H291">
            <v>4.625</v>
          </cell>
          <cell r="I291">
            <v>2.125</v>
          </cell>
          <cell r="J291">
            <v>33.75</v>
          </cell>
          <cell r="K291">
            <v>5.5</v>
          </cell>
        </row>
        <row r="292">
          <cell r="A292">
            <v>291</v>
          </cell>
          <cell r="B292" t="str">
            <v>W40X655</v>
          </cell>
          <cell r="C292">
            <v>43.62</v>
          </cell>
          <cell r="D292">
            <v>1.97</v>
          </cell>
          <cell r="E292">
            <v>16.87</v>
          </cell>
          <cell r="F292">
            <v>3.54</v>
          </cell>
          <cell r="G292">
            <v>2590</v>
          </cell>
          <cell r="H292">
            <v>4.9375</v>
          </cell>
          <cell r="I292">
            <v>2.25</v>
          </cell>
          <cell r="J292">
            <v>33.75</v>
          </cell>
          <cell r="K292">
            <v>5.5</v>
          </cell>
        </row>
        <row r="293">
          <cell r="A293">
            <v>292</v>
          </cell>
          <cell r="B293" t="str">
            <v>W44X198</v>
          </cell>
          <cell r="C293">
            <v>42.91</v>
          </cell>
          <cell r="D293">
            <v>0.71</v>
          </cell>
          <cell r="E293">
            <v>11.81</v>
          </cell>
          <cell r="F293">
            <v>1.22</v>
          </cell>
          <cell r="G293">
            <v>776</v>
          </cell>
          <cell r="H293">
            <v>2.125</v>
          </cell>
          <cell r="I293">
            <v>1.25</v>
          </cell>
          <cell r="J293">
            <v>38.625</v>
          </cell>
          <cell r="K293">
            <v>5.5</v>
          </cell>
        </row>
        <row r="294">
          <cell r="A294">
            <v>293</v>
          </cell>
          <cell r="B294" t="str">
            <v>W44X224</v>
          </cell>
          <cell r="C294">
            <v>43.31</v>
          </cell>
          <cell r="D294">
            <v>0.78500000000000003</v>
          </cell>
          <cell r="E294">
            <v>11.81</v>
          </cell>
          <cell r="F294">
            <v>1.415</v>
          </cell>
          <cell r="G294">
            <v>889</v>
          </cell>
          <cell r="H294">
            <v>2.3125</v>
          </cell>
          <cell r="I294">
            <v>1.3125</v>
          </cell>
          <cell r="J294">
            <v>38.625</v>
          </cell>
          <cell r="K294">
            <v>5.5</v>
          </cell>
        </row>
        <row r="295">
          <cell r="A295">
            <v>294</v>
          </cell>
          <cell r="B295" t="str">
            <v>W44X248</v>
          </cell>
          <cell r="C295">
            <v>43.62</v>
          </cell>
          <cell r="D295">
            <v>0.86499999999999999</v>
          </cell>
          <cell r="E295">
            <v>11.81</v>
          </cell>
          <cell r="F295">
            <v>1.575</v>
          </cell>
          <cell r="G295">
            <v>983</v>
          </cell>
          <cell r="H295">
            <v>2.5</v>
          </cell>
          <cell r="I295">
            <v>1.3125</v>
          </cell>
          <cell r="J295">
            <v>38.625</v>
          </cell>
          <cell r="K295">
            <v>5.5</v>
          </cell>
        </row>
        <row r="296">
          <cell r="A296">
            <v>295</v>
          </cell>
          <cell r="B296" t="str">
            <v>W44X285</v>
          </cell>
          <cell r="C296">
            <v>44.02</v>
          </cell>
          <cell r="D296">
            <v>1.0249999999999999</v>
          </cell>
          <cell r="E296">
            <v>11.81</v>
          </cell>
          <cell r="F296">
            <v>1.77</v>
          </cell>
          <cell r="G296">
            <v>1120</v>
          </cell>
          <cell r="H296">
            <v>2.6875</v>
          </cell>
          <cell r="I296">
            <v>1.375</v>
          </cell>
          <cell r="J296">
            <v>38.625</v>
          </cell>
          <cell r="K296">
            <v>5.5</v>
          </cell>
        </row>
        <row r="297">
          <cell r="A297">
            <v>296</v>
          </cell>
          <cell r="B297" t="str">
            <v>S3X5.7</v>
          </cell>
          <cell r="C297">
            <v>3</v>
          </cell>
          <cell r="D297">
            <v>0.17</v>
          </cell>
          <cell r="E297">
            <v>2.33</v>
          </cell>
          <cell r="F297">
            <v>0.26</v>
          </cell>
          <cell r="G297">
            <v>1.68</v>
          </cell>
          <cell r="H297">
            <v>1.125</v>
          </cell>
          <cell r="J297">
            <v>1.625</v>
          </cell>
        </row>
        <row r="298">
          <cell r="A298">
            <v>297</v>
          </cell>
          <cell r="B298" t="str">
            <v>S3X7.5</v>
          </cell>
          <cell r="C298">
            <v>3</v>
          </cell>
          <cell r="D298">
            <v>0.34899999999999998</v>
          </cell>
          <cell r="E298">
            <v>2.5089999999999999</v>
          </cell>
          <cell r="F298">
            <v>0.26</v>
          </cell>
          <cell r="G298">
            <v>1.95</v>
          </cell>
          <cell r="H298">
            <v>1.125</v>
          </cell>
          <cell r="J298">
            <v>1.625</v>
          </cell>
        </row>
        <row r="299">
          <cell r="A299">
            <v>298</v>
          </cell>
          <cell r="B299" t="str">
            <v>S4X7.7</v>
          </cell>
          <cell r="C299">
            <v>4</v>
          </cell>
          <cell r="D299">
            <v>0.193</v>
          </cell>
          <cell r="E299">
            <v>2.6629999999999998</v>
          </cell>
          <cell r="F299">
            <v>0.29299999999999998</v>
          </cell>
          <cell r="G299">
            <v>3.04</v>
          </cell>
          <cell r="H299">
            <v>1.1875</v>
          </cell>
          <cell r="J299">
            <v>2.5</v>
          </cell>
        </row>
        <row r="300">
          <cell r="A300">
            <v>299</v>
          </cell>
          <cell r="B300" t="str">
            <v>S4X9.5</v>
          </cell>
          <cell r="C300">
            <v>4</v>
          </cell>
          <cell r="D300">
            <v>0.32600000000000001</v>
          </cell>
          <cell r="E300">
            <v>2.7959999999999998</v>
          </cell>
          <cell r="F300">
            <v>0.29299999999999998</v>
          </cell>
          <cell r="G300">
            <v>3.39</v>
          </cell>
          <cell r="H300">
            <v>1.1875</v>
          </cell>
          <cell r="J300">
            <v>2.5</v>
          </cell>
        </row>
        <row r="301">
          <cell r="A301">
            <v>300</v>
          </cell>
          <cell r="B301" t="str">
            <v>S5X10</v>
          </cell>
          <cell r="C301">
            <v>5</v>
          </cell>
          <cell r="D301">
            <v>0.214</v>
          </cell>
          <cell r="E301">
            <v>3.004</v>
          </cell>
          <cell r="F301">
            <v>0.32600000000000001</v>
          </cell>
          <cell r="G301">
            <v>4.92</v>
          </cell>
          <cell r="H301">
            <v>1.4375</v>
          </cell>
          <cell r="J301">
            <v>3.375</v>
          </cell>
        </row>
        <row r="302">
          <cell r="A302">
            <v>301</v>
          </cell>
          <cell r="B302" t="str">
            <v>S5X14.75</v>
          </cell>
          <cell r="C302">
            <v>5</v>
          </cell>
          <cell r="D302">
            <v>0.49399999999999999</v>
          </cell>
          <cell r="E302">
            <v>3.2839999999999998</v>
          </cell>
          <cell r="F302">
            <v>0.32600000000000001</v>
          </cell>
          <cell r="G302">
            <v>6.09</v>
          </cell>
          <cell r="H302">
            <v>1.4375</v>
          </cell>
          <cell r="J302">
            <v>3.375</v>
          </cell>
        </row>
        <row r="303">
          <cell r="A303">
            <v>302</v>
          </cell>
          <cell r="B303" t="str">
            <v>S6X12.5</v>
          </cell>
          <cell r="C303">
            <v>6</v>
          </cell>
          <cell r="D303">
            <v>0.23200000000000001</v>
          </cell>
          <cell r="E303">
            <v>3.3319999999999999</v>
          </cell>
          <cell r="F303">
            <v>0.35899999999999999</v>
          </cell>
          <cell r="G303">
            <v>7.37</v>
          </cell>
          <cell r="H303">
            <v>1.375</v>
          </cell>
          <cell r="J303">
            <v>4.25</v>
          </cell>
        </row>
        <row r="304">
          <cell r="A304">
            <v>303</v>
          </cell>
          <cell r="B304" t="str">
            <v>S6X17.25</v>
          </cell>
          <cell r="C304">
            <v>6</v>
          </cell>
          <cell r="D304">
            <v>0.46500000000000002</v>
          </cell>
          <cell r="E304">
            <v>3.5649999999999999</v>
          </cell>
          <cell r="F304">
            <v>0.35899999999999999</v>
          </cell>
          <cell r="G304">
            <v>8.77</v>
          </cell>
          <cell r="H304">
            <v>1.375</v>
          </cell>
          <cell r="J304">
            <v>4.25</v>
          </cell>
          <cell r="K304">
            <v>2</v>
          </cell>
        </row>
        <row r="305">
          <cell r="A305">
            <v>304</v>
          </cell>
          <cell r="B305" t="str">
            <v>S7X15.3</v>
          </cell>
          <cell r="C305">
            <v>7</v>
          </cell>
          <cell r="D305">
            <v>0.252</v>
          </cell>
          <cell r="E305">
            <v>3.6619999999999999</v>
          </cell>
          <cell r="F305">
            <v>0.39200000000000002</v>
          </cell>
          <cell r="G305">
            <v>10.5</v>
          </cell>
          <cell r="H305">
            <v>1.5</v>
          </cell>
          <cell r="J305">
            <v>5.125</v>
          </cell>
          <cell r="K305">
            <v>2.25</v>
          </cell>
        </row>
        <row r="306">
          <cell r="A306">
            <v>305</v>
          </cell>
          <cell r="B306" t="str">
            <v>S7X20</v>
          </cell>
          <cell r="C306">
            <v>7</v>
          </cell>
          <cell r="D306">
            <v>0.45</v>
          </cell>
          <cell r="E306">
            <v>3.86</v>
          </cell>
          <cell r="F306">
            <v>0.39200000000000002</v>
          </cell>
          <cell r="G306">
            <v>12.1</v>
          </cell>
          <cell r="H306">
            <v>1.5</v>
          </cell>
          <cell r="J306">
            <v>5.125</v>
          </cell>
        </row>
        <row r="307">
          <cell r="A307">
            <v>306</v>
          </cell>
          <cell r="B307" t="str">
            <v>S8X18.4</v>
          </cell>
          <cell r="C307">
            <v>8</v>
          </cell>
          <cell r="D307">
            <v>0.27100000000000002</v>
          </cell>
          <cell r="E307">
            <v>4.0010000000000003</v>
          </cell>
          <cell r="F307">
            <v>0.42599999999999999</v>
          </cell>
          <cell r="G307">
            <v>14.4</v>
          </cell>
          <cell r="H307">
            <v>1.625</v>
          </cell>
          <cell r="J307">
            <v>6</v>
          </cell>
          <cell r="K307">
            <v>2.25</v>
          </cell>
        </row>
        <row r="308">
          <cell r="A308">
            <v>307</v>
          </cell>
          <cell r="B308" t="str">
            <v>S8X23</v>
          </cell>
          <cell r="C308">
            <v>8</v>
          </cell>
          <cell r="D308">
            <v>0.441</v>
          </cell>
          <cell r="E308">
            <v>4.1710000000000003</v>
          </cell>
          <cell r="F308">
            <v>0.42599999999999999</v>
          </cell>
          <cell r="G308">
            <v>16.2</v>
          </cell>
          <cell r="H308">
            <v>1.625</v>
          </cell>
          <cell r="J308">
            <v>6</v>
          </cell>
          <cell r="K308">
            <v>2.25</v>
          </cell>
        </row>
        <row r="309">
          <cell r="A309">
            <v>308</v>
          </cell>
          <cell r="B309" t="str">
            <v>S10X25.4</v>
          </cell>
          <cell r="C309">
            <v>10</v>
          </cell>
          <cell r="D309">
            <v>0.311</v>
          </cell>
          <cell r="E309">
            <v>4.6609999999999996</v>
          </cell>
          <cell r="F309">
            <v>0.49099999999999999</v>
          </cell>
          <cell r="G309">
            <v>24.7</v>
          </cell>
          <cell r="H309">
            <v>1.75</v>
          </cell>
          <cell r="J309">
            <v>7.75</v>
          </cell>
          <cell r="K309">
            <v>2.75</v>
          </cell>
        </row>
        <row r="310">
          <cell r="A310">
            <v>309</v>
          </cell>
          <cell r="B310" t="str">
            <v>S10X35</v>
          </cell>
          <cell r="C310">
            <v>10</v>
          </cell>
          <cell r="D310">
            <v>0.59399999999999997</v>
          </cell>
          <cell r="E310">
            <v>4.944</v>
          </cell>
          <cell r="F310">
            <v>0.49099999999999999</v>
          </cell>
          <cell r="G310">
            <v>29.4</v>
          </cell>
          <cell r="H310">
            <v>1.75</v>
          </cell>
          <cell r="J310">
            <v>7.75</v>
          </cell>
          <cell r="K310">
            <v>2.75</v>
          </cell>
        </row>
        <row r="311">
          <cell r="A311">
            <v>310</v>
          </cell>
          <cell r="B311" t="str">
            <v>S12X31.8</v>
          </cell>
          <cell r="C311">
            <v>12</v>
          </cell>
          <cell r="D311">
            <v>0.35</v>
          </cell>
          <cell r="E311">
            <v>5</v>
          </cell>
          <cell r="F311">
            <v>0.54400000000000004</v>
          </cell>
          <cell r="G311">
            <v>36.4</v>
          </cell>
          <cell r="H311">
            <v>1.75</v>
          </cell>
          <cell r="J311">
            <v>9.625</v>
          </cell>
          <cell r="K311">
            <v>3</v>
          </cell>
        </row>
        <row r="312">
          <cell r="A312">
            <v>311</v>
          </cell>
          <cell r="B312" t="str">
            <v>S12X35</v>
          </cell>
          <cell r="C312">
            <v>12</v>
          </cell>
          <cell r="D312">
            <v>0.42799999999999999</v>
          </cell>
          <cell r="E312">
            <v>5.0780000000000003</v>
          </cell>
          <cell r="F312">
            <v>0.54400000000000004</v>
          </cell>
          <cell r="G312">
            <v>38.200000000000003</v>
          </cell>
          <cell r="H312">
            <v>2</v>
          </cell>
          <cell r="J312">
            <v>9.625</v>
          </cell>
          <cell r="K312">
            <v>3</v>
          </cell>
        </row>
        <row r="313">
          <cell r="A313">
            <v>312</v>
          </cell>
          <cell r="B313" t="str">
            <v>S12X40.8</v>
          </cell>
          <cell r="C313">
            <v>12</v>
          </cell>
          <cell r="D313">
            <v>0.46200000000000002</v>
          </cell>
          <cell r="E313">
            <v>5.2519999999999998</v>
          </cell>
          <cell r="F313">
            <v>0.65900000000000003</v>
          </cell>
          <cell r="G313">
            <v>45.4</v>
          </cell>
          <cell r="H313">
            <v>2</v>
          </cell>
          <cell r="J313">
            <v>9.125</v>
          </cell>
          <cell r="K313">
            <v>3</v>
          </cell>
        </row>
        <row r="314">
          <cell r="A314">
            <v>313</v>
          </cell>
          <cell r="B314" t="str">
            <v>S12X50</v>
          </cell>
          <cell r="C314">
            <v>12</v>
          </cell>
          <cell r="D314">
            <v>0.68700000000000006</v>
          </cell>
          <cell r="E314">
            <v>5.4770000000000003</v>
          </cell>
          <cell r="F314">
            <v>0.65900000000000003</v>
          </cell>
          <cell r="G314">
            <v>50.8</v>
          </cell>
          <cell r="H314">
            <v>1.75</v>
          </cell>
          <cell r="J314">
            <v>9.125</v>
          </cell>
          <cell r="K314">
            <v>3</v>
          </cell>
        </row>
        <row r="315">
          <cell r="A315">
            <v>314</v>
          </cell>
          <cell r="B315" t="str">
            <v>S15X42.9</v>
          </cell>
          <cell r="C315">
            <v>15</v>
          </cell>
          <cell r="D315">
            <v>0.41099999999999998</v>
          </cell>
          <cell r="E315">
            <v>5.5010000000000003</v>
          </cell>
          <cell r="F315">
            <v>0.622</v>
          </cell>
          <cell r="G315">
            <v>59.6</v>
          </cell>
          <cell r="H315">
            <v>1.75</v>
          </cell>
          <cell r="J315">
            <v>12.25</v>
          </cell>
          <cell r="K315">
            <v>3.5</v>
          </cell>
        </row>
        <row r="316">
          <cell r="A316">
            <v>315</v>
          </cell>
          <cell r="B316" t="str">
            <v>S15X50</v>
          </cell>
          <cell r="C316">
            <v>15</v>
          </cell>
          <cell r="D316">
            <v>0.55000000000000004</v>
          </cell>
          <cell r="E316">
            <v>5.64</v>
          </cell>
          <cell r="F316">
            <v>0.622</v>
          </cell>
          <cell r="G316">
            <v>64.8</v>
          </cell>
          <cell r="H316">
            <v>0.6875</v>
          </cell>
          <cell r="J316">
            <v>12.25</v>
          </cell>
          <cell r="K316">
            <v>3.5</v>
          </cell>
        </row>
        <row r="317">
          <cell r="A317">
            <v>316</v>
          </cell>
          <cell r="B317" t="str">
            <v>S18X54.7</v>
          </cell>
          <cell r="C317">
            <v>18</v>
          </cell>
          <cell r="D317">
            <v>0.46100000000000002</v>
          </cell>
          <cell r="E317">
            <v>6.0010000000000003</v>
          </cell>
          <cell r="F317">
            <v>0.69099999999999995</v>
          </cell>
          <cell r="G317">
            <v>89.4</v>
          </cell>
          <cell r="H317">
            <v>0.6875</v>
          </cell>
          <cell r="J317">
            <v>15</v>
          </cell>
          <cell r="K317">
            <v>3.5</v>
          </cell>
        </row>
        <row r="318">
          <cell r="A318">
            <v>317</v>
          </cell>
          <cell r="B318" t="str">
            <v>S18X70</v>
          </cell>
          <cell r="C318">
            <v>18</v>
          </cell>
          <cell r="D318">
            <v>0.71099999999999997</v>
          </cell>
          <cell r="E318">
            <v>6.2510000000000003</v>
          </cell>
          <cell r="F318">
            <v>0.69099999999999995</v>
          </cell>
          <cell r="G318">
            <v>103</v>
          </cell>
          <cell r="H318">
            <v>0.75</v>
          </cell>
          <cell r="J318">
            <v>15</v>
          </cell>
          <cell r="K318">
            <v>3.5</v>
          </cell>
        </row>
        <row r="319">
          <cell r="A319">
            <v>318</v>
          </cell>
          <cell r="B319" t="str">
            <v>S20X66</v>
          </cell>
          <cell r="C319">
            <v>20</v>
          </cell>
          <cell r="D319">
            <v>0.505</v>
          </cell>
          <cell r="E319">
            <v>6.2549999999999999</v>
          </cell>
          <cell r="F319">
            <v>0.79500000000000004</v>
          </cell>
          <cell r="G319">
            <v>119</v>
          </cell>
          <cell r="H319">
            <v>0.75</v>
          </cell>
          <cell r="J319">
            <v>16.75</v>
          </cell>
        </row>
        <row r="320">
          <cell r="A320">
            <v>319</v>
          </cell>
          <cell r="B320" t="str">
            <v>S20X75</v>
          </cell>
          <cell r="C320">
            <v>20</v>
          </cell>
          <cell r="D320">
            <v>0.63500000000000001</v>
          </cell>
          <cell r="E320">
            <v>6.3849999999999998</v>
          </cell>
          <cell r="F320">
            <v>0.79500000000000004</v>
          </cell>
          <cell r="G320">
            <v>128</v>
          </cell>
          <cell r="H320">
            <v>0.8125</v>
          </cell>
          <cell r="J320">
            <v>16.75</v>
          </cell>
        </row>
        <row r="321">
          <cell r="A321">
            <v>320</v>
          </cell>
          <cell r="B321" t="str">
            <v>S20X86</v>
          </cell>
          <cell r="C321">
            <v>20.3</v>
          </cell>
          <cell r="D321">
            <v>0.66</v>
          </cell>
          <cell r="E321">
            <v>7.06</v>
          </cell>
          <cell r="F321">
            <v>0.92</v>
          </cell>
          <cell r="G321">
            <v>155</v>
          </cell>
          <cell r="H321">
            <v>0.8125</v>
          </cell>
          <cell r="J321">
            <v>16.75</v>
          </cell>
        </row>
        <row r="322">
          <cell r="A322">
            <v>321</v>
          </cell>
          <cell r="B322" t="str">
            <v>S20X96</v>
          </cell>
          <cell r="C322">
            <v>20.3</v>
          </cell>
          <cell r="D322">
            <v>0.8</v>
          </cell>
          <cell r="E322">
            <v>7.2</v>
          </cell>
          <cell r="F322">
            <v>0.92</v>
          </cell>
          <cell r="G322">
            <v>165</v>
          </cell>
          <cell r="H322">
            <v>0.875</v>
          </cell>
          <cell r="J322">
            <v>16.75</v>
          </cell>
        </row>
        <row r="323">
          <cell r="A323">
            <v>322</v>
          </cell>
          <cell r="B323" t="str">
            <v>S24X100</v>
          </cell>
          <cell r="C323">
            <v>24</v>
          </cell>
          <cell r="D323">
            <v>0.745</v>
          </cell>
          <cell r="E323">
            <v>7.2450000000000001</v>
          </cell>
          <cell r="F323">
            <v>0.87</v>
          </cell>
          <cell r="G323">
            <v>199</v>
          </cell>
          <cell r="H323">
            <v>0.875</v>
          </cell>
          <cell r="J323">
            <v>20.5</v>
          </cell>
        </row>
        <row r="324">
          <cell r="A324">
            <v>323</v>
          </cell>
          <cell r="B324" t="str">
            <v>S24X106</v>
          </cell>
          <cell r="C324">
            <v>24.5</v>
          </cell>
          <cell r="D324">
            <v>0.62</v>
          </cell>
          <cell r="E324">
            <v>7.87</v>
          </cell>
          <cell r="F324">
            <v>1.0900000000000001</v>
          </cell>
          <cell r="G324">
            <v>240</v>
          </cell>
          <cell r="H324">
            <v>0.9375</v>
          </cell>
          <cell r="J324">
            <v>20.5</v>
          </cell>
        </row>
        <row r="325">
          <cell r="A325">
            <v>324</v>
          </cell>
          <cell r="B325" t="str">
            <v>S24X121</v>
          </cell>
          <cell r="C325">
            <v>24.5</v>
          </cell>
          <cell r="D325">
            <v>0.8</v>
          </cell>
          <cell r="E325">
            <v>8.0500000000000007</v>
          </cell>
          <cell r="F325">
            <v>1.0900000000000001</v>
          </cell>
          <cell r="G325">
            <v>258</v>
          </cell>
          <cell r="H325">
            <v>0.9375</v>
          </cell>
          <cell r="J325">
            <v>20.5</v>
          </cell>
        </row>
        <row r="326">
          <cell r="A326">
            <v>325</v>
          </cell>
          <cell r="B326" t="str">
            <v>S24X80</v>
          </cell>
          <cell r="C326">
            <v>24</v>
          </cell>
          <cell r="D326">
            <v>0.5</v>
          </cell>
          <cell r="E326">
            <v>7</v>
          </cell>
          <cell r="F326">
            <v>0.87</v>
          </cell>
          <cell r="G326">
            <v>175</v>
          </cell>
          <cell r="H326">
            <v>1</v>
          </cell>
          <cell r="J326">
            <v>20.5</v>
          </cell>
        </row>
        <row r="327">
          <cell r="A327">
            <v>326</v>
          </cell>
          <cell r="B327" t="str">
            <v>S24X90</v>
          </cell>
          <cell r="C327">
            <v>24</v>
          </cell>
          <cell r="D327">
            <v>0.625</v>
          </cell>
          <cell r="E327">
            <v>7.125</v>
          </cell>
          <cell r="F327">
            <v>0.87</v>
          </cell>
          <cell r="G327">
            <v>187</v>
          </cell>
          <cell r="H327">
            <v>1</v>
          </cell>
          <cell r="J327">
            <v>20.5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4"/>
  <sheetViews>
    <sheetView view="pageBreakPreview" topLeftCell="A34" workbookViewId="0">
      <selection activeCell="J37" sqref="J37:K37"/>
    </sheetView>
  </sheetViews>
  <sheetFormatPr defaultColWidth="11.42578125" defaultRowHeight="14.25" x14ac:dyDescent="0.2"/>
  <cols>
    <col min="1" max="1" width="6.7109375" style="41" customWidth="1"/>
    <col min="2" max="2" width="13.7109375" style="41" customWidth="1"/>
    <col min="3" max="3" width="5.7109375" style="41" customWidth="1"/>
    <col min="4" max="4" width="23.7109375" style="41" customWidth="1"/>
    <col min="5" max="6" width="5.7109375" style="41" customWidth="1"/>
    <col min="7" max="9" width="10.28515625" style="41" customWidth="1"/>
    <col min="10" max="11" width="5.42578125" style="41" customWidth="1"/>
    <col min="12" max="13" width="10.7109375" style="41" customWidth="1"/>
    <col min="14" max="256" width="11.42578125" style="41"/>
    <col min="257" max="257" width="6.7109375" style="41" customWidth="1"/>
    <col min="258" max="258" width="13.7109375" style="41" customWidth="1"/>
    <col min="259" max="259" width="5.7109375" style="41" customWidth="1"/>
    <col min="260" max="260" width="23.7109375" style="41" customWidth="1"/>
    <col min="261" max="262" width="5.7109375" style="41" customWidth="1"/>
    <col min="263" max="265" width="10.28515625" style="41" customWidth="1"/>
    <col min="266" max="267" width="5.42578125" style="41" customWidth="1"/>
    <col min="268" max="269" width="10.7109375" style="41" customWidth="1"/>
    <col min="270" max="512" width="11.42578125" style="41"/>
    <col min="513" max="513" width="6.7109375" style="41" customWidth="1"/>
    <col min="514" max="514" width="13.7109375" style="41" customWidth="1"/>
    <col min="515" max="515" width="5.7109375" style="41" customWidth="1"/>
    <col min="516" max="516" width="23.7109375" style="41" customWidth="1"/>
    <col min="517" max="518" width="5.7109375" style="41" customWidth="1"/>
    <col min="519" max="521" width="10.28515625" style="41" customWidth="1"/>
    <col min="522" max="523" width="5.42578125" style="41" customWidth="1"/>
    <col min="524" max="525" width="10.7109375" style="41" customWidth="1"/>
    <col min="526" max="768" width="11.42578125" style="41"/>
    <col min="769" max="769" width="6.7109375" style="41" customWidth="1"/>
    <col min="770" max="770" width="13.7109375" style="41" customWidth="1"/>
    <col min="771" max="771" width="5.7109375" style="41" customWidth="1"/>
    <col min="772" max="772" width="23.7109375" style="41" customWidth="1"/>
    <col min="773" max="774" width="5.7109375" style="41" customWidth="1"/>
    <col min="775" max="777" width="10.28515625" style="41" customWidth="1"/>
    <col min="778" max="779" width="5.42578125" style="41" customWidth="1"/>
    <col min="780" max="781" width="10.7109375" style="41" customWidth="1"/>
    <col min="782" max="1024" width="11.42578125" style="41"/>
    <col min="1025" max="1025" width="6.7109375" style="41" customWidth="1"/>
    <col min="1026" max="1026" width="13.7109375" style="41" customWidth="1"/>
    <col min="1027" max="1027" width="5.7109375" style="41" customWidth="1"/>
    <col min="1028" max="1028" width="23.7109375" style="41" customWidth="1"/>
    <col min="1029" max="1030" width="5.7109375" style="41" customWidth="1"/>
    <col min="1031" max="1033" width="10.28515625" style="41" customWidth="1"/>
    <col min="1034" max="1035" width="5.42578125" style="41" customWidth="1"/>
    <col min="1036" max="1037" width="10.7109375" style="41" customWidth="1"/>
    <col min="1038" max="1280" width="11.42578125" style="41"/>
    <col min="1281" max="1281" width="6.7109375" style="41" customWidth="1"/>
    <col min="1282" max="1282" width="13.7109375" style="41" customWidth="1"/>
    <col min="1283" max="1283" width="5.7109375" style="41" customWidth="1"/>
    <col min="1284" max="1284" width="23.7109375" style="41" customWidth="1"/>
    <col min="1285" max="1286" width="5.7109375" style="41" customWidth="1"/>
    <col min="1287" max="1289" width="10.28515625" style="41" customWidth="1"/>
    <col min="1290" max="1291" width="5.42578125" style="41" customWidth="1"/>
    <col min="1292" max="1293" width="10.7109375" style="41" customWidth="1"/>
    <col min="1294" max="1536" width="11.42578125" style="41"/>
    <col min="1537" max="1537" width="6.7109375" style="41" customWidth="1"/>
    <col min="1538" max="1538" width="13.7109375" style="41" customWidth="1"/>
    <col min="1539" max="1539" width="5.7109375" style="41" customWidth="1"/>
    <col min="1540" max="1540" width="23.7109375" style="41" customWidth="1"/>
    <col min="1541" max="1542" width="5.7109375" style="41" customWidth="1"/>
    <col min="1543" max="1545" width="10.28515625" style="41" customWidth="1"/>
    <col min="1546" max="1547" width="5.42578125" style="41" customWidth="1"/>
    <col min="1548" max="1549" width="10.7109375" style="41" customWidth="1"/>
    <col min="1550" max="1792" width="11.42578125" style="41"/>
    <col min="1793" max="1793" width="6.7109375" style="41" customWidth="1"/>
    <col min="1794" max="1794" width="13.7109375" style="41" customWidth="1"/>
    <col min="1795" max="1795" width="5.7109375" style="41" customWidth="1"/>
    <col min="1796" max="1796" width="23.7109375" style="41" customWidth="1"/>
    <col min="1797" max="1798" width="5.7109375" style="41" customWidth="1"/>
    <col min="1799" max="1801" width="10.28515625" style="41" customWidth="1"/>
    <col min="1802" max="1803" width="5.42578125" style="41" customWidth="1"/>
    <col min="1804" max="1805" width="10.7109375" style="41" customWidth="1"/>
    <col min="1806" max="2048" width="11.42578125" style="41"/>
    <col min="2049" max="2049" width="6.7109375" style="41" customWidth="1"/>
    <col min="2050" max="2050" width="13.7109375" style="41" customWidth="1"/>
    <col min="2051" max="2051" width="5.7109375" style="41" customWidth="1"/>
    <col min="2052" max="2052" width="23.7109375" style="41" customWidth="1"/>
    <col min="2053" max="2054" width="5.7109375" style="41" customWidth="1"/>
    <col min="2055" max="2057" width="10.28515625" style="41" customWidth="1"/>
    <col min="2058" max="2059" width="5.42578125" style="41" customWidth="1"/>
    <col min="2060" max="2061" width="10.7109375" style="41" customWidth="1"/>
    <col min="2062" max="2304" width="11.42578125" style="41"/>
    <col min="2305" max="2305" width="6.7109375" style="41" customWidth="1"/>
    <col min="2306" max="2306" width="13.7109375" style="41" customWidth="1"/>
    <col min="2307" max="2307" width="5.7109375" style="41" customWidth="1"/>
    <col min="2308" max="2308" width="23.7109375" style="41" customWidth="1"/>
    <col min="2309" max="2310" width="5.7109375" style="41" customWidth="1"/>
    <col min="2311" max="2313" width="10.28515625" style="41" customWidth="1"/>
    <col min="2314" max="2315" width="5.42578125" style="41" customWidth="1"/>
    <col min="2316" max="2317" width="10.7109375" style="41" customWidth="1"/>
    <col min="2318" max="2560" width="11.42578125" style="41"/>
    <col min="2561" max="2561" width="6.7109375" style="41" customWidth="1"/>
    <col min="2562" max="2562" width="13.7109375" style="41" customWidth="1"/>
    <col min="2563" max="2563" width="5.7109375" style="41" customWidth="1"/>
    <col min="2564" max="2564" width="23.7109375" style="41" customWidth="1"/>
    <col min="2565" max="2566" width="5.7109375" style="41" customWidth="1"/>
    <col min="2567" max="2569" width="10.28515625" style="41" customWidth="1"/>
    <col min="2570" max="2571" width="5.42578125" style="41" customWidth="1"/>
    <col min="2572" max="2573" width="10.7109375" style="41" customWidth="1"/>
    <col min="2574" max="2816" width="11.42578125" style="41"/>
    <col min="2817" max="2817" width="6.7109375" style="41" customWidth="1"/>
    <col min="2818" max="2818" width="13.7109375" style="41" customWidth="1"/>
    <col min="2819" max="2819" width="5.7109375" style="41" customWidth="1"/>
    <col min="2820" max="2820" width="23.7109375" style="41" customWidth="1"/>
    <col min="2821" max="2822" width="5.7109375" style="41" customWidth="1"/>
    <col min="2823" max="2825" width="10.28515625" style="41" customWidth="1"/>
    <col min="2826" max="2827" width="5.42578125" style="41" customWidth="1"/>
    <col min="2828" max="2829" width="10.7109375" style="41" customWidth="1"/>
    <col min="2830" max="3072" width="11.42578125" style="41"/>
    <col min="3073" max="3073" width="6.7109375" style="41" customWidth="1"/>
    <col min="3074" max="3074" width="13.7109375" style="41" customWidth="1"/>
    <col min="3075" max="3075" width="5.7109375" style="41" customWidth="1"/>
    <col min="3076" max="3076" width="23.7109375" style="41" customWidth="1"/>
    <col min="3077" max="3078" width="5.7109375" style="41" customWidth="1"/>
    <col min="3079" max="3081" width="10.28515625" style="41" customWidth="1"/>
    <col min="3082" max="3083" width="5.42578125" style="41" customWidth="1"/>
    <col min="3084" max="3085" width="10.7109375" style="41" customWidth="1"/>
    <col min="3086" max="3328" width="11.42578125" style="41"/>
    <col min="3329" max="3329" width="6.7109375" style="41" customWidth="1"/>
    <col min="3330" max="3330" width="13.7109375" style="41" customWidth="1"/>
    <col min="3331" max="3331" width="5.7109375" style="41" customWidth="1"/>
    <col min="3332" max="3332" width="23.7109375" style="41" customWidth="1"/>
    <col min="3333" max="3334" width="5.7109375" style="41" customWidth="1"/>
    <col min="3335" max="3337" width="10.28515625" style="41" customWidth="1"/>
    <col min="3338" max="3339" width="5.42578125" style="41" customWidth="1"/>
    <col min="3340" max="3341" width="10.7109375" style="41" customWidth="1"/>
    <col min="3342" max="3584" width="11.42578125" style="41"/>
    <col min="3585" max="3585" width="6.7109375" style="41" customWidth="1"/>
    <col min="3586" max="3586" width="13.7109375" style="41" customWidth="1"/>
    <col min="3587" max="3587" width="5.7109375" style="41" customWidth="1"/>
    <col min="3588" max="3588" width="23.7109375" style="41" customWidth="1"/>
    <col min="3589" max="3590" width="5.7109375" style="41" customWidth="1"/>
    <col min="3591" max="3593" width="10.28515625" style="41" customWidth="1"/>
    <col min="3594" max="3595" width="5.42578125" style="41" customWidth="1"/>
    <col min="3596" max="3597" width="10.7109375" style="41" customWidth="1"/>
    <col min="3598" max="3840" width="11.42578125" style="41"/>
    <col min="3841" max="3841" width="6.7109375" style="41" customWidth="1"/>
    <col min="3842" max="3842" width="13.7109375" style="41" customWidth="1"/>
    <col min="3843" max="3843" width="5.7109375" style="41" customWidth="1"/>
    <col min="3844" max="3844" width="23.7109375" style="41" customWidth="1"/>
    <col min="3845" max="3846" width="5.7109375" style="41" customWidth="1"/>
    <col min="3847" max="3849" width="10.28515625" style="41" customWidth="1"/>
    <col min="3850" max="3851" width="5.42578125" style="41" customWidth="1"/>
    <col min="3852" max="3853" width="10.7109375" style="41" customWidth="1"/>
    <col min="3854" max="4096" width="11.42578125" style="41"/>
    <col min="4097" max="4097" width="6.7109375" style="41" customWidth="1"/>
    <col min="4098" max="4098" width="13.7109375" style="41" customWidth="1"/>
    <col min="4099" max="4099" width="5.7109375" style="41" customWidth="1"/>
    <col min="4100" max="4100" width="23.7109375" style="41" customWidth="1"/>
    <col min="4101" max="4102" width="5.7109375" style="41" customWidth="1"/>
    <col min="4103" max="4105" width="10.28515625" style="41" customWidth="1"/>
    <col min="4106" max="4107" width="5.42578125" style="41" customWidth="1"/>
    <col min="4108" max="4109" width="10.7109375" style="41" customWidth="1"/>
    <col min="4110" max="4352" width="11.42578125" style="41"/>
    <col min="4353" max="4353" width="6.7109375" style="41" customWidth="1"/>
    <col min="4354" max="4354" width="13.7109375" style="41" customWidth="1"/>
    <col min="4355" max="4355" width="5.7109375" style="41" customWidth="1"/>
    <col min="4356" max="4356" width="23.7109375" style="41" customWidth="1"/>
    <col min="4357" max="4358" width="5.7109375" style="41" customWidth="1"/>
    <col min="4359" max="4361" width="10.28515625" style="41" customWidth="1"/>
    <col min="4362" max="4363" width="5.42578125" style="41" customWidth="1"/>
    <col min="4364" max="4365" width="10.7109375" style="41" customWidth="1"/>
    <col min="4366" max="4608" width="11.42578125" style="41"/>
    <col min="4609" max="4609" width="6.7109375" style="41" customWidth="1"/>
    <col min="4610" max="4610" width="13.7109375" style="41" customWidth="1"/>
    <col min="4611" max="4611" width="5.7109375" style="41" customWidth="1"/>
    <col min="4612" max="4612" width="23.7109375" style="41" customWidth="1"/>
    <col min="4613" max="4614" width="5.7109375" style="41" customWidth="1"/>
    <col min="4615" max="4617" width="10.28515625" style="41" customWidth="1"/>
    <col min="4618" max="4619" width="5.42578125" style="41" customWidth="1"/>
    <col min="4620" max="4621" width="10.7109375" style="41" customWidth="1"/>
    <col min="4622" max="4864" width="11.42578125" style="41"/>
    <col min="4865" max="4865" width="6.7109375" style="41" customWidth="1"/>
    <col min="4866" max="4866" width="13.7109375" style="41" customWidth="1"/>
    <col min="4867" max="4867" width="5.7109375" style="41" customWidth="1"/>
    <col min="4868" max="4868" width="23.7109375" style="41" customWidth="1"/>
    <col min="4869" max="4870" width="5.7109375" style="41" customWidth="1"/>
    <col min="4871" max="4873" width="10.28515625" style="41" customWidth="1"/>
    <col min="4874" max="4875" width="5.42578125" style="41" customWidth="1"/>
    <col min="4876" max="4877" width="10.7109375" style="41" customWidth="1"/>
    <col min="4878" max="5120" width="11.42578125" style="41"/>
    <col min="5121" max="5121" width="6.7109375" style="41" customWidth="1"/>
    <col min="5122" max="5122" width="13.7109375" style="41" customWidth="1"/>
    <col min="5123" max="5123" width="5.7109375" style="41" customWidth="1"/>
    <col min="5124" max="5124" width="23.7109375" style="41" customWidth="1"/>
    <col min="5125" max="5126" width="5.7109375" style="41" customWidth="1"/>
    <col min="5127" max="5129" width="10.28515625" style="41" customWidth="1"/>
    <col min="5130" max="5131" width="5.42578125" style="41" customWidth="1"/>
    <col min="5132" max="5133" width="10.7109375" style="41" customWidth="1"/>
    <col min="5134" max="5376" width="11.42578125" style="41"/>
    <col min="5377" max="5377" width="6.7109375" style="41" customWidth="1"/>
    <col min="5378" max="5378" width="13.7109375" style="41" customWidth="1"/>
    <col min="5379" max="5379" width="5.7109375" style="41" customWidth="1"/>
    <col min="5380" max="5380" width="23.7109375" style="41" customWidth="1"/>
    <col min="5381" max="5382" width="5.7109375" style="41" customWidth="1"/>
    <col min="5383" max="5385" width="10.28515625" style="41" customWidth="1"/>
    <col min="5386" max="5387" width="5.42578125" style="41" customWidth="1"/>
    <col min="5388" max="5389" width="10.7109375" style="41" customWidth="1"/>
    <col min="5390" max="5632" width="11.42578125" style="41"/>
    <col min="5633" max="5633" width="6.7109375" style="41" customWidth="1"/>
    <col min="5634" max="5634" width="13.7109375" style="41" customWidth="1"/>
    <col min="5635" max="5635" width="5.7109375" style="41" customWidth="1"/>
    <col min="5636" max="5636" width="23.7109375" style="41" customWidth="1"/>
    <col min="5637" max="5638" width="5.7109375" style="41" customWidth="1"/>
    <col min="5639" max="5641" width="10.28515625" style="41" customWidth="1"/>
    <col min="5642" max="5643" width="5.42578125" style="41" customWidth="1"/>
    <col min="5644" max="5645" width="10.7109375" style="41" customWidth="1"/>
    <col min="5646" max="5888" width="11.42578125" style="41"/>
    <col min="5889" max="5889" width="6.7109375" style="41" customWidth="1"/>
    <col min="5890" max="5890" width="13.7109375" style="41" customWidth="1"/>
    <col min="5891" max="5891" width="5.7109375" style="41" customWidth="1"/>
    <col min="5892" max="5892" width="23.7109375" style="41" customWidth="1"/>
    <col min="5893" max="5894" width="5.7109375" style="41" customWidth="1"/>
    <col min="5895" max="5897" width="10.28515625" style="41" customWidth="1"/>
    <col min="5898" max="5899" width="5.42578125" style="41" customWidth="1"/>
    <col min="5900" max="5901" width="10.7109375" style="41" customWidth="1"/>
    <col min="5902" max="6144" width="11.42578125" style="41"/>
    <col min="6145" max="6145" width="6.7109375" style="41" customWidth="1"/>
    <col min="6146" max="6146" width="13.7109375" style="41" customWidth="1"/>
    <col min="6147" max="6147" width="5.7109375" style="41" customWidth="1"/>
    <col min="6148" max="6148" width="23.7109375" style="41" customWidth="1"/>
    <col min="6149" max="6150" width="5.7109375" style="41" customWidth="1"/>
    <col min="6151" max="6153" width="10.28515625" style="41" customWidth="1"/>
    <col min="6154" max="6155" width="5.42578125" style="41" customWidth="1"/>
    <col min="6156" max="6157" width="10.7109375" style="41" customWidth="1"/>
    <col min="6158" max="6400" width="11.42578125" style="41"/>
    <col min="6401" max="6401" width="6.7109375" style="41" customWidth="1"/>
    <col min="6402" max="6402" width="13.7109375" style="41" customWidth="1"/>
    <col min="6403" max="6403" width="5.7109375" style="41" customWidth="1"/>
    <col min="6404" max="6404" width="23.7109375" style="41" customWidth="1"/>
    <col min="6405" max="6406" width="5.7109375" style="41" customWidth="1"/>
    <col min="6407" max="6409" width="10.28515625" style="41" customWidth="1"/>
    <col min="6410" max="6411" width="5.42578125" style="41" customWidth="1"/>
    <col min="6412" max="6413" width="10.7109375" style="41" customWidth="1"/>
    <col min="6414" max="6656" width="11.42578125" style="41"/>
    <col min="6657" max="6657" width="6.7109375" style="41" customWidth="1"/>
    <col min="6658" max="6658" width="13.7109375" style="41" customWidth="1"/>
    <col min="6659" max="6659" width="5.7109375" style="41" customWidth="1"/>
    <col min="6660" max="6660" width="23.7109375" style="41" customWidth="1"/>
    <col min="6661" max="6662" width="5.7109375" style="41" customWidth="1"/>
    <col min="6663" max="6665" width="10.28515625" style="41" customWidth="1"/>
    <col min="6666" max="6667" width="5.42578125" style="41" customWidth="1"/>
    <col min="6668" max="6669" width="10.7109375" style="41" customWidth="1"/>
    <col min="6670" max="6912" width="11.42578125" style="41"/>
    <col min="6913" max="6913" width="6.7109375" style="41" customWidth="1"/>
    <col min="6914" max="6914" width="13.7109375" style="41" customWidth="1"/>
    <col min="6915" max="6915" width="5.7109375" style="41" customWidth="1"/>
    <col min="6916" max="6916" width="23.7109375" style="41" customWidth="1"/>
    <col min="6917" max="6918" width="5.7109375" style="41" customWidth="1"/>
    <col min="6919" max="6921" width="10.28515625" style="41" customWidth="1"/>
    <col min="6922" max="6923" width="5.42578125" style="41" customWidth="1"/>
    <col min="6924" max="6925" width="10.7109375" style="41" customWidth="1"/>
    <col min="6926" max="7168" width="11.42578125" style="41"/>
    <col min="7169" max="7169" width="6.7109375" style="41" customWidth="1"/>
    <col min="7170" max="7170" width="13.7109375" style="41" customWidth="1"/>
    <col min="7171" max="7171" width="5.7109375" style="41" customWidth="1"/>
    <col min="7172" max="7172" width="23.7109375" style="41" customWidth="1"/>
    <col min="7173" max="7174" width="5.7109375" style="41" customWidth="1"/>
    <col min="7175" max="7177" width="10.28515625" style="41" customWidth="1"/>
    <col min="7178" max="7179" width="5.42578125" style="41" customWidth="1"/>
    <col min="7180" max="7181" width="10.7109375" style="41" customWidth="1"/>
    <col min="7182" max="7424" width="11.42578125" style="41"/>
    <col min="7425" max="7425" width="6.7109375" style="41" customWidth="1"/>
    <col min="7426" max="7426" width="13.7109375" style="41" customWidth="1"/>
    <col min="7427" max="7427" width="5.7109375" style="41" customWidth="1"/>
    <col min="7428" max="7428" width="23.7109375" style="41" customWidth="1"/>
    <col min="7429" max="7430" width="5.7109375" style="41" customWidth="1"/>
    <col min="7431" max="7433" width="10.28515625" style="41" customWidth="1"/>
    <col min="7434" max="7435" width="5.42578125" style="41" customWidth="1"/>
    <col min="7436" max="7437" width="10.7109375" style="41" customWidth="1"/>
    <col min="7438" max="7680" width="11.42578125" style="41"/>
    <col min="7681" max="7681" width="6.7109375" style="41" customWidth="1"/>
    <col min="7682" max="7682" width="13.7109375" style="41" customWidth="1"/>
    <col min="7683" max="7683" width="5.7109375" style="41" customWidth="1"/>
    <col min="7684" max="7684" width="23.7109375" style="41" customWidth="1"/>
    <col min="7685" max="7686" width="5.7109375" style="41" customWidth="1"/>
    <col min="7687" max="7689" width="10.28515625" style="41" customWidth="1"/>
    <col min="7690" max="7691" width="5.42578125" style="41" customWidth="1"/>
    <col min="7692" max="7693" width="10.7109375" style="41" customWidth="1"/>
    <col min="7694" max="7936" width="11.42578125" style="41"/>
    <col min="7937" max="7937" width="6.7109375" style="41" customWidth="1"/>
    <col min="7938" max="7938" width="13.7109375" style="41" customWidth="1"/>
    <col min="7939" max="7939" width="5.7109375" style="41" customWidth="1"/>
    <col min="7940" max="7940" width="23.7109375" style="41" customWidth="1"/>
    <col min="7941" max="7942" width="5.7109375" style="41" customWidth="1"/>
    <col min="7943" max="7945" width="10.28515625" style="41" customWidth="1"/>
    <col min="7946" max="7947" width="5.42578125" style="41" customWidth="1"/>
    <col min="7948" max="7949" width="10.7109375" style="41" customWidth="1"/>
    <col min="7950" max="8192" width="11.42578125" style="41"/>
    <col min="8193" max="8193" width="6.7109375" style="41" customWidth="1"/>
    <col min="8194" max="8194" width="13.7109375" style="41" customWidth="1"/>
    <col min="8195" max="8195" width="5.7109375" style="41" customWidth="1"/>
    <col min="8196" max="8196" width="23.7109375" style="41" customWidth="1"/>
    <col min="8197" max="8198" width="5.7109375" style="41" customWidth="1"/>
    <col min="8199" max="8201" width="10.28515625" style="41" customWidth="1"/>
    <col min="8202" max="8203" width="5.42578125" style="41" customWidth="1"/>
    <col min="8204" max="8205" width="10.7109375" style="41" customWidth="1"/>
    <col min="8206" max="8448" width="11.42578125" style="41"/>
    <col min="8449" max="8449" width="6.7109375" style="41" customWidth="1"/>
    <col min="8450" max="8450" width="13.7109375" style="41" customWidth="1"/>
    <col min="8451" max="8451" width="5.7109375" style="41" customWidth="1"/>
    <col min="8452" max="8452" width="23.7109375" style="41" customWidth="1"/>
    <col min="8453" max="8454" width="5.7109375" style="41" customWidth="1"/>
    <col min="8455" max="8457" width="10.28515625" style="41" customWidth="1"/>
    <col min="8458" max="8459" width="5.42578125" style="41" customWidth="1"/>
    <col min="8460" max="8461" width="10.7109375" style="41" customWidth="1"/>
    <col min="8462" max="8704" width="11.42578125" style="41"/>
    <col min="8705" max="8705" width="6.7109375" style="41" customWidth="1"/>
    <col min="8706" max="8706" width="13.7109375" style="41" customWidth="1"/>
    <col min="8707" max="8707" width="5.7109375" style="41" customWidth="1"/>
    <col min="8708" max="8708" width="23.7109375" style="41" customWidth="1"/>
    <col min="8709" max="8710" width="5.7109375" style="41" customWidth="1"/>
    <col min="8711" max="8713" width="10.28515625" style="41" customWidth="1"/>
    <col min="8714" max="8715" width="5.42578125" style="41" customWidth="1"/>
    <col min="8716" max="8717" width="10.7109375" style="41" customWidth="1"/>
    <col min="8718" max="8960" width="11.42578125" style="41"/>
    <col min="8961" max="8961" width="6.7109375" style="41" customWidth="1"/>
    <col min="8962" max="8962" width="13.7109375" style="41" customWidth="1"/>
    <col min="8963" max="8963" width="5.7109375" style="41" customWidth="1"/>
    <col min="8964" max="8964" width="23.7109375" style="41" customWidth="1"/>
    <col min="8965" max="8966" width="5.7109375" style="41" customWidth="1"/>
    <col min="8967" max="8969" width="10.28515625" style="41" customWidth="1"/>
    <col min="8970" max="8971" width="5.42578125" style="41" customWidth="1"/>
    <col min="8972" max="8973" width="10.7109375" style="41" customWidth="1"/>
    <col min="8974" max="9216" width="11.42578125" style="41"/>
    <col min="9217" max="9217" width="6.7109375" style="41" customWidth="1"/>
    <col min="9218" max="9218" width="13.7109375" style="41" customWidth="1"/>
    <col min="9219" max="9219" width="5.7109375" style="41" customWidth="1"/>
    <col min="9220" max="9220" width="23.7109375" style="41" customWidth="1"/>
    <col min="9221" max="9222" width="5.7109375" style="41" customWidth="1"/>
    <col min="9223" max="9225" width="10.28515625" style="41" customWidth="1"/>
    <col min="9226" max="9227" width="5.42578125" style="41" customWidth="1"/>
    <col min="9228" max="9229" width="10.7109375" style="41" customWidth="1"/>
    <col min="9230" max="9472" width="11.42578125" style="41"/>
    <col min="9473" max="9473" width="6.7109375" style="41" customWidth="1"/>
    <col min="9474" max="9474" width="13.7109375" style="41" customWidth="1"/>
    <col min="9475" max="9475" width="5.7109375" style="41" customWidth="1"/>
    <col min="9476" max="9476" width="23.7109375" style="41" customWidth="1"/>
    <col min="9477" max="9478" width="5.7109375" style="41" customWidth="1"/>
    <col min="9479" max="9481" width="10.28515625" style="41" customWidth="1"/>
    <col min="9482" max="9483" width="5.42578125" style="41" customWidth="1"/>
    <col min="9484" max="9485" width="10.7109375" style="41" customWidth="1"/>
    <col min="9486" max="9728" width="11.42578125" style="41"/>
    <col min="9729" max="9729" width="6.7109375" style="41" customWidth="1"/>
    <col min="9730" max="9730" width="13.7109375" style="41" customWidth="1"/>
    <col min="9731" max="9731" width="5.7109375" style="41" customWidth="1"/>
    <col min="9732" max="9732" width="23.7109375" style="41" customWidth="1"/>
    <col min="9733" max="9734" width="5.7109375" style="41" customWidth="1"/>
    <col min="9735" max="9737" width="10.28515625" style="41" customWidth="1"/>
    <col min="9738" max="9739" width="5.42578125" style="41" customWidth="1"/>
    <col min="9740" max="9741" width="10.7109375" style="41" customWidth="1"/>
    <col min="9742" max="9984" width="11.42578125" style="41"/>
    <col min="9985" max="9985" width="6.7109375" style="41" customWidth="1"/>
    <col min="9986" max="9986" width="13.7109375" style="41" customWidth="1"/>
    <col min="9987" max="9987" width="5.7109375" style="41" customWidth="1"/>
    <col min="9988" max="9988" width="23.7109375" style="41" customWidth="1"/>
    <col min="9989" max="9990" width="5.7109375" style="41" customWidth="1"/>
    <col min="9991" max="9993" width="10.28515625" style="41" customWidth="1"/>
    <col min="9994" max="9995" width="5.42578125" style="41" customWidth="1"/>
    <col min="9996" max="9997" width="10.7109375" style="41" customWidth="1"/>
    <col min="9998" max="10240" width="11.42578125" style="41"/>
    <col min="10241" max="10241" width="6.7109375" style="41" customWidth="1"/>
    <col min="10242" max="10242" width="13.7109375" style="41" customWidth="1"/>
    <col min="10243" max="10243" width="5.7109375" style="41" customWidth="1"/>
    <col min="10244" max="10244" width="23.7109375" style="41" customWidth="1"/>
    <col min="10245" max="10246" width="5.7109375" style="41" customWidth="1"/>
    <col min="10247" max="10249" width="10.28515625" style="41" customWidth="1"/>
    <col min="10250" max="10251" width="5.42578125" style="41" customWidth="1"/>
    <col min="10252" max="10253" width="10.7109375" style="41" customWidth="1"/>
    <col min="10254" max="10496" width="11.42578125" style="41"/>
    <col min="10497" max="10497" width="6.7109375" style="41" customWidth="1"/>
    <col min="10498" max="10498" width="13.7109375" style="41" customWidth="1"/>
    <col min="10499" max="10499" width="5.7109375" style="41" customWidth="1"/>
    <col min="10500" max="10500" width="23.7109375" style="41" customWidth="1"/>
    <col min="10501" max="10502" width="5.7109375" style="41" customWidth="1"/>
    <col min="10503" max="10505" width="10.28515625" style="41" customWidth="1"/>
    <col min="10506" max="10507" width="5.42578125" style="41" customWidth="1"/>
    <col min="10508" max="10509" width="10.7109375" style="41" customWidth="1"/>
    <col min="10510" max="10752" width="11.42578125" style="41"/>
    <col min="10753" max="10753" width="6.7109375" style="41" customWidth="1"/>
    <col min="10754" max="10754" width="13.7109375" style="41" customWidth="1"/>
    <col min="10755" max="10755" width="5.7109375" style="41" customWidth="1"/>
    <col min="10756" max="10756" width="23.7109375" style="41" customWidth="1"/>
    <col min="10757" max="10758" width="5.7109375" style="41" customWidth="1"/>
    <col min="10759" max="10761" width="10.28515625" style="41" customWidth="1"/>
    <col min="10762" max="10763" width="5.42578125" style="41" customWidth="1"/>
    <col min="10764" max="10765" width="10.7109375" style="41" customWidth="1"/>
    <col min="10766" max="11008" width="11.42578125" style="41"/>
    <col min="11009" max="11009" width="6.7109375" style="41" customWidth="1"/>
    <col min="11010" max="11010" width="13.7109375" style="41" customWidth="1"/>
    <col min="11011" max="11011" width="5.7109375" style="41" customWidth="1"/>
    <col min="11012" max="11012" width="23.7109375" style="41" customWidth="1"/>
    <col min="11013" max="11014" width="5.7109375" style="41" customWidth="1"/>
    <col min="11015" max="11017" width="10.28515625" style="41" customWidth="1"/>
    <col min="11018" max="11019" width="5.42578125" style="41" customWidth="1"/>
    <col min="11020" max="11021" width="10.7109375" style="41" customWidth="1"/>
    <col min="11022" max="11264" width="11.42578125" style="41"/>
    <col min="11265" max="11265" width="6.7109375" style="41" customWidth="1"/>
    <col min="11266" max="11266" width="13.7109375" style="41" customWidth="1"/>
    <col min="11267" max="11267" width="5.7109375" style="41" customWidth="1"/>
    <col min="11268" max="11268" width="23.7109375" style="41" customWidth="1"/>
    <col min="11269" max="11270" width="5.7109375" style="41" customWidth="1"/>
    <col min="11271" max="11273" width="10.28515625" style="41" customWidth="1"/>
    <col min="11274" max="11275" width="5.42578125" style="41" customWidth="1"/>
    <col min="11276" max="11277" width="10.7109375" style="41" customWidth="1"/>
    <col min="11278" max="11520" width="11.42578125" style="41"/>
    <col min="11521" max="11521" width="6.7109375" style="41" customWidth="1"/>
    <col min="11522" max="11522" width="13.7109375" style="41" customWidth="1"/>
    <col min="11523" max="11523" width="5.7109375" style="41" customWidth="1"/>
    <col min="11524" max="11524" width="23.7109375" style="41" customWidth="1"/>
    <col min="11525" max="11526" width="5.7109375" style="41" customWidth="1"/>
    <col min="11527" max="11529" width="10.28515625" style="41" customWidth="1"/>
    <col min="11530" max="11531" width="5.42578125" style="41" customWidth="1"/>
    <col min="11532" max="11533" width="10.7109375" style="41" customWidth="1"/>
    <col min="11534" max="11776" width="11.42578125" style="41"/>
    <col min="11777" max="11777" width="6.7109375" style="41" customWidth="1"/>
    <col min="11778" max="11778" width="13.7109375" style="41" customWidth="1"/>
    <col min="11779" max="11779" width="5.7109375" style="41" customWidth="1"/>
    <col min="11780" max="11780" width="23.7109375" style="41" customWidth="1"/>
    <col min="11781" max="11782" width="5.7109375" style="41" customWidth="1"/>
    <col min="11783" max="11785" width="10.28515625" style="41" customWidth="1"/>
    <col min="11786" max="11787" width="5.42578125" style="41" customWidth="1"/>
    <col min="11788" max="11789" width="10.7109375" style="41" customWidth="1"/>
    <col min="11790" max="12032" width="11.42578125" style="41"/>
    <col min="12033" max="12033" width="6.7109375" style="41" customWidth="1"/>
    <col min="12034" max="12034" width="13.7109375" style="41" customWidth="1"/>
    <col min="12035" max="12035" width="5.7109375" style="41" customWidth="1"/>
    <col min="12036" max="12036" width="23.7109375" style="41" customWidth="1"/>
    <col min="12037" max="12038" width="5.7109375" style="41" customWidth="1"/>
    <col min="12039" max="12041" width="10.28515625" style="41" customWidth="1"/>
    <col min="12042" max="12043" width="5.42578125" style="41" customWidth="1"/>
    <col min="12044" max="12045" width="10.7109375" style="41" customWidth="1"/>
    <col min="12046" max="12288" width="11.42578125" style="41"/>
    <col min="12289" max="12289" width="6.7109375" style="41" customWidth="1"/>
    <col min="12290" max="12290" width="13.7109375" style="41" customWidth="1"/>
    <col min="12291" max="12291" width="5.7109375" style="41" customWidth="1"/>
    <col min="12292" max="12292" width="23.7109375" style="41" customWidth="1"/>
    <col min="12293" max="12294" width="5.7109375" style="41" customWidth="1"/>
    <col min="12295" max="12297" width="10.28515625" style="41" customWidth="1"/>
    <col min="12298" max="12299" width="5.42578125" style="41" customWidth="1"/>
    <col min="12300" max="12301" width="10.7109375" style="41" customWidth="1"/>
    <col min="12302" max="12544" width="11.42578125" style="41"/>
    <col min="12545" max="12545" width="6.7109375" style="41" customWidth="1"/>
    <col min="12546" max="12546" width="13.7109375" style="41" customWidth="1"/>
    <col min="12547" max="12547" width="5.7109375" style="41" customWidth="1"/>
    <col min="12548" max="12548" width="23.7109375" style="41" customWidth="1"/>
    <col min="12549" max="12550" width="5.7109375" style="41" customWidth="1"/>
    <col min="12551" max="12553" width="10.28515625" style="41" customWidth="1"/>
    <col min="12554" max="12555" width="5.42578125" style="41" customWidth="1"/>
    <col min="12556" max="12557" width="10.7109375" style="41" customWidth="1"/>
    <col min="12558" max="12800" width="11.42578125" style="41"/>
    <col min="12801" max="12801" width="6.7109375" style="41" customWidth="1"/>
    <col min="12802" max="12802" width="13.7109375" style="41" customWidth="1"/>
    <col min="12803" max="12803" width="5.7109375" style="41" customWidth="1"/>
    <col min="12804" max="12804" width="23.7109375" style="41" customWidth="1"/>
    <col min="12805" max="12806" width="5.7109375" style="41" customWidth="1"/>
    <col min="12807" max="12809" width="10.28515625" style="41" customWidth="1"/>
    <col min="12810" max="12811" width="5.42578125" style="41" customWidth="1"/>
    <col min="12812" max="12813" width="10.7109375" style="41" customWidth="1"/>
    <col min="12814" max="13056" width="11.42578125" style="41"/>
    <col min="13057" max="13057" width="6.7109375" style="41" customWidth="1"/>
    <col min="13058" max="13058" width="13.7109375" style="41" customWidth="1"/>
    <col min="13059" max="13059" width="5.7109375" style="41" customWidth="1"/>
    <col min="13060" max="13060" width="23.7109375" style="41" customWidth="1"/>
    <col min="13061" max="13062" width="5.7109375" style="41" customWidth="1"/>
    <col min="13063" max="13065" width="10.28515625" style="41" customWidth="1"/>
    <col min="13066" max="13067" width="5.42578125" style="41" customWidth="1"/>
    <col min="13068" max="13069" width="10.7109375" style="41" customWidth="1"/>
    <col min="13070" max="13312" width="11.42578125" style="41"/>
    <col min="13313" max="13313" width="6.7109375" style="41" customWidth="1"/>
    <col min="13314" max="13314" width="13.7109375" style="41" customWidth="1"/>
    <col min="13315" max="13315" width="5.7109375" style="41" customWidth="1"/>
    <col min="13316" max="13316" width="23.7109375" style="41" customWidth="1"/>
    <col min="13317" max="13318" width="5.7109375" style="41" customWidth="1"/>
    <col min="13319" max="13321" width="10.28515625" style="41" customWidth="1"/>
    <col min="13322" max="13323" width="5.42578125" style="41" customWidth="1"/>
    <col min="13324" max="13325" width="10.7109375" style="41" customWidth="1"/>
    <col min="13326" max="13568" width="11.42578125" style="41"/>
    <col min="13569" max="13569" width="6.7109375" style="41" customWidth="1"/>
    <col min="13570" max="13570" width="13.7109375" style="41" customWidth="1"/>
    <col min="13571" max="13571" width="5.7109375" style="41" customWidth="1"/>
    <col min="13572" max="13572" width="23.7109375" style="41" customWidth="1"/>
    <col min="13573" max="13574" width="5.7109375" style="41" customWidth="1"/>
    <col min="13575" max="13577" width="10.28515625" style="41" customWidth="1"/>
    <col min="13578" max="13579" width="5.42578125" style="41" customWidth="1"/>
    <col min="13580" max="13581" width="10.7109375" style="41" customWidth="1"/>
    <col min="13582" max="13824" width="11.42578125" style="41"/>
    <col min="13825" max="13825" width="6.7109375" style="41" customWidth="1"/>
    <col min="13826" max="13826" width="13.7109375" style="41" customWidth="1"/>
    <col min="13827" max="13827" width="5.7109375" style="41" customWidth="1"/>
    <col min="13828" max="13828" width="23.7109375" style="41" customWidth="1"/>
    <col min="13829" max="13830" width="5.7109375" style="41" customWidth="1"/>
    <col min="13831" max="13833" width="10.28515625" style="41" customWidth="1"/>
    <col min="13834" max="13835" width="5.42578125" style="41" customWidth="1"/>
    <col min="13836" max="13837" width="10.7109375" style="41" customWidth="1"/>
    <col min="13838" max="14080" width="11.42578125" style="41"/>
    <col min="14081" max="14081" width="6.7109375" style="41" customWidth="1"/>
    <col min="14082" max="14082" width="13.7109375" style="41" customWidth="1"/>
    <col min="14083" max="14083" width="5.7109375" style="41" customWidth="1"/>
    <col min="14084" max="14084" width="23.7109375" style="41" customWidth="1"/>
    <col min="14085" max="14086" width="5.7109375" style="41" customWidth="1"/>
    <col min="14087" max="14089" width="10.28515625" style="41" customWidth="1"/>
    <col min="14090" max="14091" width="5.42578125" style="41" customWidth="1"/>
    <col min="14092" max="14093" width="10.7109375" style="41" customWidth="1"/>
    <col min="14094" max="14336" width="11.42578125" style="41"/>
    <col min="14337" max="14337" width="6.7109375" style="41" customWidth="1"/>
    <col min="14338" max="14338" width="13.7109375" style="41" customWidth="1"/>
    <col min="14339" max="14339" width="5.7109375" style="41" customWidth="1"/>
    <col min="14340" max="14340" width="23.7109375" style="41" customWidth="1"/>
    <col min="14341" max="14342" width="5.7109375" style="41" customWidth="1"/>
    <col min="14343" max="14345" width="10.28515625" style="41" customWidth="1"/>
    <col min="14346" max="14347" width="5.42578125" style="41" customWidth="1"/>
    <col min="14348" max="14349" width="10.7109375" style="41" customWidth="1"/>
    <col min="14350" max="14592" width="11.42578125" style="41"/>
    <col min="14593" max="14593" width="6.7109375" style="41" customWidth="1"/>
    <col min="14594" max="14594" width="13.7109375" style="41" customWidth="1"/>
    <col min="14595" max="14595" width="5.7109375" style="41" customWidth="1"/>
    <col min="14596" max="14596" width="23.7109375" style="41" customWidth="1"/>
    <col min="14597" max="14598" width="5.7109375" style="41" customWidth="1"/>
    <col min="14599" max="14601" width="10.28515625" style="41" customWidth="1"/>
    <col min="14602" max="14603" width="5.42578125" style="41" customWidth="1"/>
    <col min="14604" max="14605" width="10.7109375" style="41" customWidth="1"/>
    <col min="14606" max="14848" width="11.42578125" style="41"/>
    <col min="14849" max="14849" width="6.7109375" style="41" customWidth="1"/>
    <col min="14850" max="14850" width="13.7109375" style="41" customWidth="1"/>
    <col min="14851" max="14851" width="5.7109375" style="41" customWidth="1"/>
    <col min="14852" max="14852" width="23.7109375" style="41" customWidth="1"/>
    <col min="14853" max="14854" width="5.7109375" style="41" customWidth="1"/>
    <col min="14855" max="14857" width="10.28515625" style="41" customWidth="1"/>
    <col min="14858" max="14859" width="5.42578125" style="41" customWidth="1"/>
    <col min="14860" max="14861" width="10.7109375" style="41" customWidth="1"/>
    <col min="14862" max="15104" width="11.42578125" style="41"/>
    <col min="15105" max="15105" width="6.7109375" style="41" customWidth="1"/>
    <col min="15106" max="15106" width="13.7109375" style="41" customWidth="1"/>
    <col min="15107" max="15107" width="5.7109375" style="41" customWidth="1"/>
    <col min="15108" max="15108" width="23.7109375" style="41" customWidth="1"/>
    <col min="15109" max="15110" width="5.7109375" style="41" customWidth="1"/>
    <col min="15111" max="15113" width="10.28515625" style="41" customWidth="1"/>
    <col min="15114" max="15115" width="5.42578125" style="41" customWidth="1"/>
    <col min="15116" max="15117" width="10.7109375" style="41" customWidth="1"/>
    <col min="15118" max="15360" width="11.42578125" style="41"/>
    <col min="15361" max="15361" width="6.7109375" style="41" customWidth="1"/>
    <col min="15362" max="15362" width="13.7109375" style="41" customWidth="1"/>
    <col min="15363" max="15363" width="5.7109375" style="41" customWidth="1"/>
    <col min="15364" max="15364" width="23.7109375" style="41" customWidth="1"/>
    <col min="15365" max="15366" width="5.7109375" style="41" customWidth="1"/>
    <col min="15367" max="15369" width="10.28515625" style="41" customWidth="1"/>
    <col min="15370" max="15371" width="5.42578125" style="41" customWidth="1"/>
    <col min="15372" max="15373" width="10.7109375" style="41" customWidth="1"/>
    <col min="15374" max="15616" width="11.42578125" style="41"/>
    <col min="15617" max="15617" width="6.7109375" style="41" customWidth="1"/>
    <col min="15618" max="15618" width="13.7109375" style="41" customWidth="1"/>
    <col min="15619" max="15619" width="5.7109375" style="41" customWidth="1"/>
    <col min="15620" max="15620" width="23.7109375" style="41" customWidth="1"/>
    <col min="15621" max="15622" width="5.7109375" style="41" customWidth="1"/>
    <col min="15623" max="15625" width="10.28515625" style="41" customWidth="1"/>
    <col min="15626" max="15627" width="5.42578125" style="41" customWidth="1"/>
    <col min="15628" max="15629" width="10.7109375" style="41" customWidth="1"/>
    <col min="15630" max="15872" width="11.42578125" style="41"/>
    <col min="15873" max="15873" width="6.7109375" style="41" customWidth="1"/>
    <col min="15874" max="15874" width="13.7109375" style="41" customWidth="1"/>
    <col min="15875" max="15875" width="5.7109375" style="41" customWidth="1"/>
    <col min="15876" max="15876" width="23.7109375" style="41" customWidth="1"/>
    <col min="15877" max="15878" width="5.7109375" style="41" customWidth="1"/>
    <col min="15879" max="15881" width="10.28515625" style="41" customWidth="1"/>
    <col min="15882" max="15883" width="5.42578125" style="41" customWidth="1"/>
    <col min="15884" max="15885" width="10.7109375" style="41" customWidth="1"/>
    <col min="15886" max="16128" width="11.42578125" style="41"/>
    <col min="16129" max="16129" width="6.7109375" style="41" customWidth="1"/>
    <col min="16130" max="16130" width="13.7109375" style="41" customWidth="1"/>
    <col min="16131" max="16131" width="5.7109375" style="41" customWidth="1"/>
    <col min="16132" max="16132" width="23.7109375" style="41" customWidth="1"/>
    <col min="16133" max="16134" width="5.7109375" style="41" customWidth="1"/>
    <col min="16135" max="16137" width="10.28515625" style="41" customWidth="1"/>
    <col min="16138" max="16139" width="5.42578125" style="41" customWidth="1"/>
    <col min="16140" max="16141" width="10.7109375" style="41" customWidth="1"/>
    <col min="16142" max="16384" width="11.42578125" style="41"/>
  </cols>
  <sheetData>
    <row r="1" spans="1:11" ht="20.100000000000001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40"/>
    </row>
    <row r="2" spans="1:11" ht="20.100000000000001" customHeight="1" x14ac:dyDescent="0.2">
      <c r="A2" s="42"/>
      <c r="B2" s="43"/>
      <c r="C2" s="43"/>
      <c r="D2" s="43"/>
      <c r="E2" s="43"/>
      <c r="F2" s="43"/>
      <c r="G2" s="43"/>
      <c r="H2" s="43"/>
      <c r="I2" s="43"/>
      <c r="J2" s="43"/>
      <c r="K2" s="44"/>
    </row>
    <row r="3" spans="1:11" ht="20.100000000000001" customHeight="1" x14ac:dyDescent="0.2">
      <c r="A3" s="42"/>
      <c r="B3" s="43"/>
      <c r="C3" s="43"/>
      <c r="D3" s="43"/>
      <c r="E3" s="43"/>
      <c r="F3" s="43"/>
      <c r="G3" s="43"/>
      <c r="H3" s="43"/>
      <c r="I3" s="43"/>
      <c r="J3" s="43"/>
      <c r="K3" s="44"/>
    </row>
    <row r="4" spans="1:11" ht="20.100000000000001" customHeight="1" x14ac:dyDescent="0.2">
      <c r="A4" s="42"/>
      <c r="B4" s="43"/>
      <c r="C4" s="43"/>
      <c r="D4" s="43"/>
      <c r="E4" s="43"/>
      <c r="F4" s="43"/>
      <c r="G4" s="43"/>
      <c r="H4" s="43"/>
      <c r="I4" s="43"/>
      <c r="J4" s="43"/>
      <c r="K4" s="44"/>
    </row>
    <row r="5" spans="1:11" ht="20.100000000000001" customHeight="1" x14ac:dyDescent="0.2">
      <c r="A5" s="42"/>
      <c r="B5" s="43"/>
      <c r="C5" s="43"/>
      <c r="D5" s="43"/>
      <c r="E5" s="43"/>
      <c r="F5" s="43"/>
      <c r="G5" s="43"/>
      <c r="H5" s="43"/>
      <c r="I5" s="43"/>
      <c r="J5" s="43"/>
      <c r="K5" s="44"/>
    </row>
    <row r="6" spans="1:11" ht="20.100000000000001" customHeight="1" x14ac:dyDescent="0.2">
      <c r="A6" s="42"/>
      <c r="B6" s="43"/>
      <c r="C6" s="43"/>
      <c r="D6" s="43"/>
      <c r="E6" s="43"/>
      <c r="F6" s="43"/>
      <c r="G6" s="43"/>
      <c r="H6" s="43"/>
      <c r="I6" s="43"/>
      <c r="J6" s="43"/>
      <c r="K6" s="44"/>
    </row>
    <row r="7" spans="1:11" ht="20.100000000000001" customHeight="1" x14ac:dyDescent="0.2">
      <c r="A7" s="42"/>
      <c r="B7" s="43"/>
      <c r="C7" s="43"/>
      <c r="D7" s="43"/>
      <c r="E7" s="43"/>
      <c r="F7" s="43"/>
      <c r="G7" s="43"/>
      <c r="H7" s="43"/>
      <c r="I7" s="43"/>
      <c r="J7" s="43"/>
      <c r="K7" s="44"/>
    </row>
    <row r="8" spans="1:11" ht="20.100000000000001" customHeight="1" x14ac:dyDescent="0.2">
      <c r="A8" s="42"/>
      <c r="B8" s="43"/>
      <c r="C8" s="43"/>
      <c r="D8" s="43"/>
      <c r="E8" s="43"/>
      <c r="F8" s="43"/>
      <c r="G8" s="43"/>
      <c r="H8" s="43"/>
      <c r="I8" s="43"/>
      <c r="J8" s="43"/>
      <c r="K8" s="44"/>
    </row>
    <row r="9" spans="1:11" ht="20.100000000000001" customHeight="1" x14ac:dyDescent="0.2">
      <c r="A9" s="42"/>
      <c r="B9" s="43"/>
      <c r="C9" s="43"/>
      <c r="D9" s="43"/>
      <c r="E9" s="43"/>
      <c r="F9" s="43"/>
      <c r="G9" s="43"/>
      <c r="H9" s="43"/>
      <c r="I9" s="43"/>
      <c r="J9" s="43"/>
      <c r="K9" s="44"/>
    </row>
    <row r="10" spans="1:11" ht="20.100000000000001" customHeight="1" x14ac:dyDescent="0.2">
      <c r="A10" s="42"/>
      <c r="B10" s="43"/>
      <c r="C10" s="43"/>
      <c r="D10" s="43"/>
      <c r="E10" s="43"/>
      <c r="F10" s="43"/>
      <c r="G10" s="43"/>
      <c r="H10" s="43"/>
      <c r="I10" s="43"/>
      <c r="J10" s="43"/>
      <c r="K10" s="44"/>
    </row>
    <row r="11" spans="1:11" ht="20.10000000000000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4"/>
    </row>
    <row r="12" spans="1:11" ht="20.100000000000001" customHeight="1" x14ac:dyDescent="0.2">
      <c r="A12" s="42"/>
      <c r="B12" s="43"/>
      <c r="C12" s="43"/>
      <c r="D12" s="43"/>
      <c r="E12" s="43"/>
      <c r="F12" s="43"/>
      <c r="G12" s="43"/>
      <c r="H12" s="43"/>
      <c r="I12" s="43"/>
      <c r="J12" s="43"/>
      <c r="K12" s="44"/>
    </row>
    <row r="13" spans="1:11" ht="20.100000000000001" customHeight="1" x14ac:dyDescent="0.2">
      <c r="A13" s="42"/>
      <c r="B13" s="43"/>
      <c r="C13" s="43"/>
      <c r="D13" s="43"/>
      <c r="E13" s="43"/>
      <c r="F13" s="43"/>
      <c r="G13" s="43"/>
      <c r="H13" s="43"/>
      <c r="I13" s="43"/>
      <c r="J13" s="43"/>
      <c r="K13" s="44"/>
    </row>
    <row r="14" spans="1:11" ht="20.100000000000001" customHeight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4"/>
    </row>
    <row r="15" spans="1:11" ht="20.100000000000001" customHeight="1" x14ac:dyDescent="0.2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4"/>
    </row>
    <row r="16" spans="1:11" ht="20.100000000000001" customHeight="1" x14ac:dyDescent="0.2">
      <c r="A16" s="42"/>
      <c r="B16" s="43"/>
      <c r="C16" s="43"/>
      <c r="D16" s="43"/>
      <c r="E16" s="43"/>
      <c r="F16" s="43"/>
      <c r="G16" s="43"/>
      <c r="H16" s="43"/>
      <c r="I16" s="43"/>
      <c r="J16" s="43"/>
      <c r="K16" s="44"/>
    </row>
    <row r="17" spans="1:11" ht="19.5" customHeight="1" x14ac:dyDescent="0.2">
      <c r="A17" s="42"/>
      <c r="B17" s="43"/>
      <c r="C17" s="43"/>
      <c r="D17" s="43"/>
      <c r="E17" s="43"/>
      <c r="F17" s="43"/>
      <c r="G17" s="43"/>
      <c r="H17" s="43"/>
      <c r="I17" s="43"/>
      <c r="J17" s="43"/>
      <c r="K17" s="44"/>
    </row>
    <row r="18" spans="1:11" ht="20.100000000000001" customHeight="1" x14ac:dyDescent="0.2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4"/>
    </row>
    <row r="19" spans="1:11" ht="20.100000000000001" customHeight="1" x14ac:dyDescent="0.2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4"/>
    </row>
    <row r="20" spans="1:11" ht="20.100000000000001" customHeight="1" x14ac:dyDescent="0.2">
      <c r="A20" s="42"/>
      <c r="B20" s="43"/>
      <c r="C20" s="43"/>
      <c r="D20" s="43"/>
      <c r="E20" s="43"/>
      <c r="F20" s="43"/>
      <c r="G20" s="43"/>
      <c r="H20" s="43"/>
      <c r="I20" s="43"/>
      <c r="J20" s="43"/>
      <c r="K20" s="44"/>
    </row>
    <row r="21" spans="1:11" ht="20.100000000000001" customHeight="1" x14ac:dyDescent="0.2">
      <c r="A21" s="42"/>
      <c r="B21" s="43"/>
      <c r="C21" s="43"/>
      <c r="D21" s="43"/>
      <c r="E21" s="43"/>
      <c r="F21" s="43"/>
      <c r="G21" s="43"/>
      <c r="H21" s="43"/>
      <c r="I21" s="43"/>
      <c r="J21" s="43"/>
      <c r="K21" s="44"/>
    </row>
    <row r="22" spans="1:11" ht="20.100000000000001" customHeight="1" x14ac:dyDescent="0.2">
      <c r="A22" s="42"/>
      <c r="B22" s="43"/>
      <c r="C22" s="43"/>
      <c r="D22" s="43"/>
      <c r="E22" s="43"/>
      <c r="F22" s="43"/>
      <c r="G22" s="43"/>
      <c r="H22" s="43"/>
      <c r="I22" s="43"/>
      <c r="J22" s="43"/>
      <c r="K22" s="44"/>
    </row>
    <row r="23" spans="1:11" ht="20.100000000000001" customHeight="1" x14ac:dyDescent="0.2">
      <c r="A23" s="42"/>
      <c r="B23" s="43"/>
      <c r="C23" s="43"/>
      <c r="D23" s="43"/>
      <c r="E23" s="43"/>
      <c r="F23" s="43"/>
      <c r="G23" s="43"/>
      <c r="H23" s="43"/>
      <c r="I23" s="43"/>
      <c r="J23" s="43"/>
      <c r="K23" s="44"/>
    </row>
    <row r="24" spans="1:11" ht="20.100000000000001" customHeight="1" x14ac:dyDescent="0.2">
      <c r="A24" s="42"/>
      <c r="B24" s="43"/>
      <c r="C24" s="43"/>
      <c r="D24" s="43"/>
      <c r="E24" s="43"/>
      <c r="F24" s="43"/>
      <c r="G24" s="43"/>
      <c r="H24" s="43"/>
      <c r="I24" s="43"/>
      <c r="J24" s="43"/>
      <c r="K24" s="44"/>
    </row>
    <row r="25" spans="1:11" ht="20.100000000000001" customHeight="1" x14ac:dyDescent="0.2">
      <c r="A25" s="42"/>
      <c r="B25" s="43"/>
      <c r="C25" s="43"/>
      <c r="D25" s="43"/>
      <c r="E25" s="43"/>
      <c r="F25" s="43"/>
      <c r="G25" s="43"/>
      <c r="H25" s="43"/>
      <c r="I25" s="43"/>
      <c r="J25" s="43"/>
      <c r="K25" s="44"/>
    </row>
    <row r="26" spans="1:11" ht="20.100000000000001" customHeight="1" x14ac:dyDescent="0.2">
      <c r="A26" s="42"/>
      <c r="B26" s="43"/>
      <c r="C26" s="43"/>
      <c r="D26" s="43"/>
      <c r="E26" s="43"/>
      <c r="F26" s="43"/>
      <c r="G26" s="43"/>
      <c r="H26" s="43"/>
      <c r="I26" s="43"/>
      <c r="J26" s="43"/>
      <c r="K26" s="44"/>
    </row>
    <row r="27" spans="1:11" ht="20.100000000000001" customHeight="1" x14ac:dyDescent="0.2">
      <c r="A27" s="42"/>
      <c r="B27" s="43"/>
      <c r="C27" s="43"/>
      <c r="D27" s="43"/>
      <c r="E27" s="43"/>
      <c r="F27" s="43"/>
      <c r="G27" s="43"/>
      <c r="H27" s="43"/>
      <c r="I27" s="43"/>
      <c r="J27" s="43"/>
      <c r="K27" s="44"/>
    </row>
    <row r="28" spans="1:11" ht="20.100000000000001" customHeight="1" x14ac:dyDescent="0.2">
      <c r="A28" s="42"/>
      <c r="B28" s="43"/>
      <c r="C28" s="43"/>
      <c r="D28" s="45"/>
      <c r="E28" s="43"/>
      <c r="F28" s="43"/>
      <c r="G28" s="43"/>
      <c r="H28" s="43"/>
      <c r="I28" s="43"/>
      <c r="J28" s="43"/>
      <c r="K28" s="44"/>
    </row>
    <row r="29" spans="1:11" ht="20.100000000000001" customHeight="1" x14ac:dyDescent="0.25">
      <c r="A29" s="46"/>
      <c r="B29" s="47"/>
      <c r="C29" s="47"/>
      <c r="D29" s="47"/>
      <c r="E29" s="47"/>
      <c r="F29" s="47"/>
      <c r="G29" s="48"/>
      <c r="H29" s="48"/>
      <c r="I29" s="48"/>
      <c r="J29" s="48"/>
      <c r="K29" s="49"/>
    </row>
    <row r="30" spans="1:11" ht="20.100000000000001" customHeight="1" x14ac:dyDescent="0.25">
      <c r="A30" s="46"/>
      <c r="B30" s="47"/>
      <c r="C30" s="47"/>
      <c r="D30" s="47"/>
      <c r="E30" s="47"/>
      <c r="F30" s="47"/>
      <c r="G30" s="43"/>
      <c r="H30" s="43"/>
      <c r="I30" s="43"/>
      <c r="J30" s="43"/>
      <c r="K30" s="44"/>
    </row>
    <row r="31" spans="1:11" ht="20.100000000000001" customHeight="1" x14ac:dyDescent="0.2">
      <c r="A31" s="42"/>
      <c r="B31" s="43"/>
      <c r="C31" s="43"/>
      <c r="D31" s="43"/>
      <c r="E31" s="43"/>
      <c r="F31" s="43"/>
      <c r="G31" s="43"/>
      <c r="H31" s="43"/>
      <c r="I31" s="43"/>
      <c r="J31" s="43"/>
      <c r="K31" s="44"/>
    </row>
    <row r="32" spans="1:11" ht="20.100000000000001" customHeight="1" x14ac:dyDescent="0.25">
      <c r="A32" s="46"/>
      <c r="B32" s="47"/>
      <c r="C32" s="47"/>
      <c r="D32" s="47"/>
      <c r="E32" s="47"/>
      <c r="F32" s="47"/>
      <c r="G32" s="48"/>
      <c r="H32" s="48"/>
      <c r="I32" s="48"/>
      <c r="J32" s="48"/>
      <c r="K32" s="49"/>
    </row>
    <row r="33" spans="1:11" ht="20.100000000000001" customHeight="1" x14ac:dyDescent="0.25">
      <c r="A33" s="46"/>
      <c r="B33" s="47"/>
      <c r="C33" s="47"/>
      <c r="D33" s="47"/>
      <c r="E33" s="47"/>
      <c r="F33" s="47"/>
      <c r="G33" s="43"/>
      <c r="H33" s="43"/>
      <c r="I33" s="43"/>
      <c r="J33" s="43"/>
      <c r="K33" s="44"/>
    </row>
    <row r="34" spans="1:11" s="50" customFormat="1" ht="12.95" customHeight="1" x14ac:dyDescent="0.2">
      <c r="A34" s="70"/>
      <c r="B34" s="187"/>
      <c r="C34" s="187"/>
      <c r="D34" s="187"/>
      <c r="E34" s="187"/>
      <c r="F34" s="188"/>
      <c r="G34" s="70"/>
      <c r="H34" s="70"/>
      <c r="I34" s="70"/>
      <c r="J34" s="189"/>
      <c r="K34" s="188"/>
    </row>
    <row r="35" spans="1:11" s="50" customFormat="1" ht="12.95" customHeight="1" x14ac:dyDescent="0.2">
      <c r="A35" s="70"/>
      <c r="B35" s="187"/>
      <c r="C35" s="187"/>
      <c r="D35" s="187"/>
      <c r="E35" s="187"/>
      <c r="F35" s="188"/>
      <c r="G35" s="70"/>
      <c r="H35" s="70"/>
      <c r="I35" s="70"/>
      <c r="J35" s="189"/>
      <c r="K35" s="188"/>
    </row>
    <row r="36" spans="1:11" s="50" customFormat="1" ht="12.95" customHeight="1" x14ac:dyDescent="0.2">
      <c r="A36" s="70" t="s">
        <v>38</v>
      </c>
      <c r="B36" s="187" t="s">
        <v>255</v>
      </c>
      <c r="C36" s="187"/>
      <c r="D36" s="187"/>
      <c r="E36" s="187"/>
      <c r="F36" s="188"/>
      <c r="G36" s="70" t="s">
        <v>263</v>
      </c>
      <c r="H36" s="70" t="s">
        <v>264</v>
      </c>
      <c r="I36" s="70" t="s">
        <v>264</v>
      </c>
      <c r="J36" s="189">
        <v>44701</v>
      </c>
      <c r="K36" s="188"/>
    </row>
    <row r="37" spans="1:11" ht="15" customHeight="1" thickBot="1" x14ac:dyDescent="0.25">
      <c r="A37" s="51" t="s">
        <v>243</v>
      </c>
      <c r="B37" s="190" t="s">
        <v>244</v>
      </c>
      <c r="C37" s="191"/>
      <c r="D37" s="191"/>
      <c r="E37" s="191"/>
      <c r="F37" s="192"/>
      <c r="G37" s="52" t="s">
        <v>245</v>
      </c>
      <c r="H37" s="52" t="s">
        <v>243</v>
      </c>
      <c r="I37" s="52" t="s">
        <v>246</v>
      </c>
      <c r="J37" s="193" t="s">
        <v>247</v>
      </c>
      <c r="K37" s="194"/>
    </row>
    <row r="38" spans="1:11" ht="60" customHeight="1" thickBot="1" x14ac:dyDescent="0.25">
      <c r="A38" s="195" t="s">
        <v>248</v>
      </c>
      <c r="B38" s="196"/>
      <c r="C38" s="196"/>
      <c r="D38" s="197"/>
      <c r="E38" s="198"/>
      <c r="F38" s="199"/>
      <c r="G38" s="199"/>
      <c r="H38" s="199"/>
      <c r="I38" s="199"/>
      <c r="J38" s="199"/>
      <c r="K38" s="200"/>
    </row>
    <row r="39" spans="1:11" s="53" customFormat="1" ht="33.950000000000003" customHeight="1" x14ac:dyDescent="0.2">
      <c r="A39" s="201" t="s">
        <v>265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3"/>
    </row>
    <row r="40" spans="1:11" s="50" customFormat="1" ht="21.95" customHeight="1" x14ac:dyDescent="0.2">
      <c r="A40" s="184" t="s">
        <v>272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6"/>
    </row>
    <row r="41" spans="1:11" s="50" customFormat="1" ht="21.95" customHeight="1" x14ac:dyDescent="0.2">
      <c r="A41" s="184" t="str">
        <f>+MID(B44,1,19)</f>
        <v>2022-IP-IC-R-DF-010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6"/>
    </row>
    <row r="42" spans="1:11" s="50" customFormat="1" ht="21.95" customHeight="1" thickBot="1" x14ac:dyDescent="0.25">
      <c r="A42" s="184"/>
      <c r="B42" s="185"/>
      <c r="C42" s="185"/>
      <c r="D42" s="185"/>
      <c r="E42" s="185"/>
      <c r="F42" s="185"/>
      <c r="G42" s="185"/>
      <c r="H42" s="185"/>
      <c r="I42" s="185"/>
      <c r="J42" s="185"/>
      <c r="K42" s="186"/>
    </row>
    <row r="43" spans="1:11" s="58" customFormat="1" ht="15" customHeight="1" x14ac:dyDescent="0.2">
      <c r="A43" s="54" t="s">
        <v>249</v>
      </c>
      <c r="B43" s="55" t="s">
        <v>250</v>
      </c>
      <c r="C43" s="56" t="s">
        <v>251</v>
      </c>
      <c r="D43" s="204" t="s">
        <v>394</v>
      </c>
      <c r="E43" s="57" t="s">
        <v>251</v>
      </c>
      <c r="F43" s="204"/>
      <c r="G43" s="206"/>
      <c r="H43" s="207"/>
      <c r="I43" s="210" t="s">
        <v>252</v>
      </c>
      <c r="J43" s="211"/>
      <c r="K43" s="212" t="s">
        <v>38</v>
      </c>
    </row>
    <row r="44" spans="1:11" s="58" customFormat="1" ht="15" customHeight="1" thickBot="1" x14ac:dyDescent="0.25">
      <c r="A44" s="59" t="s">
        <v>253</v>
      </c>
      <c r="B44" s="60" t="s">
        <v>395</v>
      </c>
      <c r="C44" s="61" t="s">
        <v>394</v>
      </c>
      <c r="D44" s="205"/>
      <c r="E44" s="62" t="s">
        <v>254</v>
      </c>
      <c r="F44" s="208"/>
      <c r="G44" s="208"/>
      <c r="H44" s="209"/>
      <c r="I44" s="214" t="s">
        <v>374</v>
      </c>
      <c r="J44" s="215"/>
      <c r="K44" s="213"/>
    </row>
    <row r="302" spans="15:23" x14ac:dyDescent="0.2">
      <c r="O302" s="41">
        <v>0.7</v>
      </c>
      <c r="V302" s="69">
        <v>42353</v>
      </c>
      <c r="W302" s="41">
        <v>6</v>
      </c>
    </row>
    <row r="304" spans="15:23" x14ac:dyDescent="0.2">
      <c r="O304" s="41">
        <v>0.7</v>
      </c>
      <c r="V304" s="69">
        <v>42353</v>
      </c>
      <c r="W304" s="41">
        <v>6</v>
      </c>
    </row>
  </sheetData>
  <mergeCells count="19">
    <mergeCell ref="A41:K41"/>
    <mergeCell ref="A42:K42"/>
    <mergeCell ref="D43:D44"/>
    <mergeCell ref="F43:H44"/>
    <mergeCell ref="I43:J43"/>
    <mergeCell ref="K43:K44"/>
    <mergeCell ref="I44:J44"/>
    <mergeCell ref="A40:K40"/>
    <mergeCell ref="B34:F34"/>
    <mergeCell ref="J34:K34"/>
    <mergeCell ref="B35:F35"/>
    <mergeCell ref="J35:K35"/>
    <mergeCell ref="B36:F36"/>
    <mergeCell ref="J36:K36"/>
    <mergeCell ref="B37:F37"/>
    <mergeCell ref="J37:K37"/>
    <mergeCell ref="A38:D38"/>
    <mergeCell ref="E38:K38"/>
    <mergeCell ref="A39:K39"/>
  </mergeCells>
  <pageMargins left="0.98425196850393704" right="0.43307086614173229" top="0.55118110236220474" bottom="0.39370078740157483" header="0" footer="0"/>
  <pageSetup paperSize="9" scale="8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O48" sqref="O48"/>
    </sheetView>
  </sheetViews>
  <sheetFormatPr defaultColWidth="11.42578125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X19"/>
  <sheetViews>
    <sheetView topLeftCell="A4" workbookViewId="0">
      <selection activeCell="E13" sqref="E13"/>
    </sheetView>
  </sheetViews>
  <sheetFormatPr defaultColWidth="11.42578125" defaultRowHeight="12.75" outlineLevelRow="1" x14ac:dyDescent="0.2"/>
  <cols>
    <col min="1" max="1" width="11.42578125" style="73"/>
    <col min="2" max="2" width="30.140625" style="87" customWidth="1"/>
    <col min="3" max="3" width="10.28515625" style="87" customWidth="1"/>
    <col min="4" max="6" width="7.5703125" style="87" customWidth="1"/>
    <col min="7" max="7" width="8.5703125" style="87" bestFit="1" customWidth="1"/>
    <col min="8" max="22" width="7.5703125" style="87" customWidth="1"/>
    <col min="23" max="16384" width="11.42578125" style="73"/>
  </cols>
  <sheetData>
    <row r="2" spans="2:76" s="1" customFormat="1" ht="18" customHeight="1" outlineLevel="1" x14ac:dyDescent="0.2">
      <c r="B2" s="216" t="s">
        <v>272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6"/>
      <c r="Q2" s="25"/>
      <c r="R2" s="25"/>
      <c r="S2" s="25"/>
      <c r="T2" s="25"/>
      <c r="U2"/>
      <c r="V2" s="3"/>
      <c r="W2" s="3"/>
      <c r="X2" s="6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3"/>
      <c r="AK2" s="3"/>
      <c r="AL2" s="3"/>
      <c r="AM2" s="3"/>
      <c r="AN2" s="63"/>
      <c r="AO2" s="3"/>
      <c r="AQ2" s="33"/>
      <c r="AR2" s="34"/>
      <c r="AS2" s="35" t="s">
        <v>241</v>
      </c>
      <c r="AT2" s="36">
        <v>10</v>
      </c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X2" s="37"/>
    </row>
    <row r="3" spans="2:76" s="1" customFormat="1" ht="18" customHeight="1" outlineLevel="1" thickBot="1" x14ac:dyDescent="0.25">
      <c r="B3" s="2"/>
      <c r="C3" s="2"/>
      <c r="D3" s="8"/>
      <c r="E3" s="2"/>
      <c r="F3" s="2"/>
      <c r="G3" s="2"/>
      <c r="H3" s="2"/>
      <c r="I3" s="2"/>
      <c r="J3" s="2"/>
      <c r="K3" s="2"/>
      <c r="L3" s="2"/>
      <c r="M3" s="66"/>
      <c r="N3" s="26"/>
      <c r="O3"/>
      <c r="P3" s="26"/>
      <c r="Q3" s="24"/>
      <c r="R3" s="24"/>
      <c r="S3" s="24"/>
      <c r="T3" s="24"/>
      <c r="U3"/>
      <c r="V3" s="3"/>
      <c r="W3" s="3"/>
      <c r="X3" s="6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3"/>
      <c r="AK3" s="3"/>
      <c r="AL3" s="3"/>
      <c r="AM3" s="3"/>
      <c r="AN3" s="63"/>
      <c r="AO3" s="3"/>
      <c r="AQ3" s="27"/>
      <c r="AR3" s="28"/>
      <c r="AS3" s="29" t="s">
        <v>240</v>
      </c>
      <c r="AT3" s="30"/>
      <c r="AU3" s="31"/>
      <c r="AV3" s="31"/>
      <c r="AW3" s="31"/>
      <c r="AX3" s="31"/>
      <c r="AY3" s="31"/>
      <c r="AZ3" s="37"/>
      <c r="BA3" s="31"/>
      <c r="BB3" s="31"/>
      <c r="BC3" s="31"/>
      <c r="BD3" s="31"/>
      <c r="BE3" s="31"/>
      <c r="BF3" s="31"/>
      <c r="BG3" s="31"/>
      <c r="BH3" s="31"/>
      <c r="BI3" s="31"/>
      <c r="BX3" s="31"/>
    </row>
    <row r="4" spans="2:76" s="1" customFormat="1" ht="18" customHeight="1" outlineLevel="1" x14ac:dyDescent="0.2">
      <c r="B4" s="143" t="s">
        <v>0</v>
      </c>
      <c r="C4" s="144"/>
      <c r="D4" s="144"/>
      <c r="E4" s="144"/>
      <c r="F4" s="144"/>
      <c r="G4" s="144"/>
      <c r="H4" s="144"/>
      <c r="I4" s="144"/>
      <c r="J4" s="144"/>
      <c r="K4" s="146" t="s">
        <v>2</v>
      </c>
      <c r="L4" s="148"/>
      <c r="M4" s="148"/>
      <c r="N4" s="217">
        <f ca="1">TODAY()</f>
        <v>44701</v>
      </c>
      <c r="O4" s="218"/>
      <c r="P4" s="26"/>
      <c r="Q4" s="25"/>
      <c r="R4" s="25"/>
      <c r="S4" s="25"/>
      <c r="T4" s="25"/>
      <c r="U4"/>
      <c r="V4" s="4"/>
      <c r="W4" s="6"/>
      <c r="X4" s="64"/>
      <c r="Y4" s="6"/>
      <c r="Z4" s="4"/>
      <c r="AA4" s="4"/>
      <c r="AB4" s="4"/>
      <c r="AC4" s="4"/>
      <c r="AD4" s="4"/>
      <c r="AE4" s="4"/>
      <c r="AF4" s="4"/>
      <c r="AG4" s="4"/>
      <c r="AH4" s="4"/>
      <c r="AI4" s="4"/>
      <c r="AJ4" s="67"/>
      <c r="AK4" s="4"/>
      <c r="AL4" s="4"/>
      <c r="AM4" s="4"/>
      <c r="AN4" s="67"/>
      <c r="AO4" s="4"/>
      <c r="AQ4" s="33"/>
      <c r="AR4" s="34"/>
      <c r="AS4" s="32">
        <v>1</v>
      </c>
      <c r="AT4" s="32">
        <v>1</v>
      </c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X4" s="37"/>
    </row>
    <row r="5" spans="2:76" s="1" customFormat="1" outlineLevel="1" x14ac:dyDescent="0.2">
      <c r="B5" s="145" t="s">
        <v>1</v>
      </c>
      <c r="C5" s="7" t="str">
        <f>+Caratula!D43</f>
        <v>IP2022</v>
      </c>
      <c r="E5" s="7"/>
      <c r="F5" s="7"/>
      <c r="G5" s="7"/>
      <c r="H5" s="7"/>
      <c r="I5" s="7"/>
      <c r="J5" s="149"/>
      <c r="K5" s="147" t="s">
        <v>3</v>
      </c>
      <c r="L5" s="4"/>
      <c r="M5" s="4"/>
      <c r="N5" s="4"/>
      <c r="O5" s="65"/>
      <c r="P5" s="26"/>
      <c r="Q5" s="25"/>
      <c r="R5" s="25"/>
      <c r="S5" s="25"/>
      <c r="T5" s="25"/>
      <c r="U5"/>
      <c r="V5" s="4"/>
      <c r="W5" s="6"/>
      <c r="X5" s="64"/>
      <c r="Y5" s="6"/>
      <c r="Z5" s="4"/>
      <c r="AA5" s="4"/>
      <c r="AB5" s="4"/>
      <c r="AC5" s="4"/>
      <c r="AD5" s="4"/>
      <c r="AE5" s="4"/>
      <c r="AF5" s="4"/>
      <c r="AG5" s="4"/>
      <c r="AH5" s="4"/>
      <c r="AI5" s="4"/>
      <c r="AJ5" s="67"/>
      <c r="AK5" s="4"/>
      <c r="AL5" s="4"/>
      <c r="AM5" s="4"/>
      <c r="AN5" s="67"/>
      <c r="AO5" s="4"/>
      <c r="AQ5" s="33"/>
      <c r="AR5" s="34"/>
      <c r="AS5" s="35" t="s">
        <v>242</v>
      </c>
      <c r="AT5" s="36">
        <v>10</v>
      </c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X5" s="37"/>
    </row>
    <row r="6" spans="2:76" s="1" customFormat="1" ht="18" customHeight="1" outlineLevel="1" thickBot="1" x14ac:dyDescent="0.25">
      <c r="B6" s="150" t="s">
        <v>5</v>
      </c>
      <c r="C6" s="151"/>
      <c r="D6" s="151"/>
      <c r="E6" s="151"/>
      <c r="F6" s="151"/>
      <c r="G6" s="151"/>
      <c r="H6" s="151"/>
      <c r="I6" s="151"/>
      <c r="J6" s="151"/>
      <c r="K6" s="152" t="s">
        <v>4</v>
      </c>
      <c r="L6" s="153"/>
      <c r="M6" s="153"/>
      <c r="N6" s="153"/>
      <c r="O6" s="154"/>
      <c r="P6" s="26"/>
      <c r="Q6" s="25"/>
      <c r="R6" s="25"/>
      <c r="S6" s="25"/>
      <c r="T6" s="25"/>
      <c r="U6"/>
      <c r="V6" s="4"/>
      <c r="W6" s="6"/>
      <c r="X6" s="64"/>
      <c r="Y6" s="6"/>
      <c r="Z6" s="4"/>
      <c r="AA6" s="4"/>
      <c r="AB6" s="4"/>
      <c r="AC6" s="4"/>
      <c r="AD6" s="4"/>
      <c r="AE6" s="4"/>
      <c r="AF6" s="4"/>
      <c r="AG6" s="4"/>
      <c r="AH6" s="4"/>
      <c r="AI6" s="4"/>
      <c r="AJ6" s="67"/>
      <c r="AK6" s="4"/>
      <c r="AL6" s="4"/>
      <c r="AM6" s="4"/>
      <c r="AN6" s="67"/>
      <c r="AO6" s="4"/>
      <c r="AQ6" s="33"/>
      <c r="AR6" s="33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X6" s="37"/>
    </row>
    <row r="8" spans="2:76" ht="12.75" customHeight="1" x14ac:dyDescent="0.2">
      <c r="B8" s="71" t="s">
        <v>273</v>
      </c>
      <c r="C8" s="171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2:76" x14ac:dyDescent="0.2">
      <c r="B9" s="167" t="s">
        <v>274</v>
      </c>
      <c r="C9" s="172" t="s">
        <v>381</v>
      </c>
      <c r="D9" s="168">
        <v>1</v>
      </c>
      <c r="E9" s="168">
        <v>2</v>
      </c>
      <c r="F9" s="169">
        <v>3</v>
      </c>
      <c r="G9" s="169">
        <v>4</v>
      </c>
      <c r="H9" s="169">
        <v>5</v>
      </c>
      <c r="I9" s="169">
        <v>6</v>
      </c>
      <c r="J9" s="169">
        <v>7</v>
      </c>
      <c r="K9" s="169">
        <v>8</v>
      </c>
      <c r="L9" s="169">
        <v>9</v>
      </c>
      <c r="M9" s="169">
        <v>10</v>
      </c>
      <c r="N9" s="168">
        <v>11</v>
      </c>
      <c r="O9" s="168">
        <v>12</v>
      </c>
      <c r="P9" s="169">
        <v>13</v>
      </c>
      <c r="Q9" s="169">
        <v>14</v>
      </c>
      <c r="R9" s="169">
        <v>15</v>
      </c>
      <c r="S9" s="169">
        <v>16</v>
      </c>
      <c r="T9" s="169">
        <v>17</v>
      </c>
      <c r="U9" s="169">
        <v>18</v>
      </c>
      <c r="V9" s="169">
        <v>19</v>
      </c>
    </row>
    <row r="10" spans="2:76" x14ac:dyDescent="0.2">
      <c r="B10" s="74" t="s">
        <v>387</v>
      </c>
      <c r="C10" s="173" t="s">
        <v>382</v>
      </c>
      <c r="D10" s="75">
        <v>25</v>
      </c>
      <c r="E10" s="75">
        <v>59</v>
      </c>
      <c r="F10" s="76">
        <v>25</v>
      </c>
      <c r="G10" s="76">
        <v>225</v>
      </c>
      <c r="H10" s="76">
        <v>41</v>
      </c>
      <c r="I10" s="76">
        <v>600</v>
      </c>
      <c r="J10" s="76">
        <v>41</v>
      </c>
      <c r="K10" s="76">
        <v>38</v>
      </c>
      <c r="L10" s="76">
        <v>654</v>
      </c>
      <c r="M10" s="76">
        <v>90</v>
      </c>
      <c r="N10" s="75">
        <v>147</v>
      </c>
      <c r="O10" s="75">
        <v>112</v>
      </c>
      <c r="P10" s="76">
        <v>112</v>
      </c>
      <c r="Q10" s="76">
        <v>112</v>
      </c>
      <c r="R10" s="76">
        <v>38</v>
      </c>
      <c r="S10" s="76">
        <v>38</v>
      </c>
      <c r="T10" s="76">
        <v>38</v>
      </c>
      <c r="U10" s="76">
        <v>38</v>
      </c>
      <c r="V10" s="76">
        <v>112</v>
      </c>
    </row>
    <row r="11" spans="2:76" x14ac:dyDescent="0.2">
      <c r="B11" s="77" t="s">
        <v>388</v>
      </c>
      <c r="C11" s="174" t="s">
        <v>383</v>
      </c>
      <c r="D11" s="78">
        <v>1.9</v>
      </c>
      <c r="E11" s="78">
        <v>25.8</v>
      </c>
      <c r="F11" s="79">
        <v>25.5</v>
      </c>
      <c r="G11" s="79">
        <v>25.2</v>
      </c>
      <c r="H11" s="79">
        <v>25.5</v>
      </c>
      <c r="I11" s="79">
        <v>25</v>
      </c>
      <c r="J11" s="79">
        <v>25.5</v>
      </c>
      <c r="K11" s="79">
        <v>23.9</v>
      </c>
      <c r="L11" s="79">
        <v>24</v>
      </c>
      <c r="M11" s="79">
        <v>2.6</v>
      </c>
      <c r="N11" s="78">
        <v>2.8</v>
      </c>
      <c r="O11" s="78">
        <v>3.3</v>
      </c>
      <c r="P11" s="79">
        <v>2.5</v>
      </c>
      <c r="Q11" s="79">
        <v>3.3</v>
      </c>
      <c r="R11" s="79">
        <v>2.2999999999999998</v>
      </c>
      <c r="S11" s="79">
        <v>2.5</v>
      </c>
      <c r="T11" s="79">
        <v>2.8</v>
      </c>
      <c r="U11" s="79">
        <v>2.9</v>
      </c>
      <c r="V11" s="79">
        <v>2.5</v>
      </c>
    </row>
    <row r="12" spans="2:76" x14ac:dyDescent="0.2">
      <c r="B12" s="77" t="s">
        <v>276</v>
      </c>
      <c r="C12" s="174"/>
      <c r="D12" s="78">
        <v>0</v>
      </c>
      <c r="E12" s="78">
        <v>0</v>
      </c>
      <c r="F12" s="79">
        <v>1</v>
      </c>
      <c r="G12" s="79">
        <v>1</v>
      </c>
      <c r="H12" s="79">
        <v>1</v>
      </c>
      <c r="I12" s="79">
        <v>1</v>
      </c>
      <c r="J12" s="79">
        <v>1</v>
      </c>
      <c r="K12" s="79">
        <v>1</v>
      </c>
      <c r="L12" s="79">
        <v>1</v>
      </c>
      <c r="M12" s="79">
        <v>0</v>
      </c>
      <c r="N12" s="78">
        <v>0</v>
      </c>
      <c r="O12" s="78">
        <v>0</v>
      </c>
      <c r="P12" s="79">
        <v>1</v>
      </c>
      <c r="Q12" s="79">
        <v>0</v>
      </c>
      <c r="R12" s="79">
        <v>0</v>
      </c>
      <c r="S12" s="79">
        <v>1</v>
      </c>
      <c r="T12" s="79">
        <v>1</v>
      </c>
      <c r="U12" s="79">
        <v>0</v>
      </c>
      <c r="V12" s="79">
        <v>1</v>
      </c>
    </row>
    <row r="13" spans="2:76" x14ac:dyDescent="0.2">
      <c r="B13" s="77" t="s">
        <v>390</v>
      </c>
      <c r="C13" s="174" t="s">
        <v>384</v>
      </c>
      <c r="D13" s="78">
        <v>10</v>
      </c>
      <c r="E13" s="78">
        <v>13.3</v>
      </c>
      <c r="F13" s="80">
        <v>0.82</v>
      </c>
      <c r="G13" s="79">
        <v>20.5</v>
      </c>
      <c r="H13" s="79">
        <v>6.41</v>
      </c>
      <c r="I13" s="79">
        <v>20.5</v>
      </c>
      <c r="J13" s="79">
        <v>0.36</v>
      </c>
      <c r="K13" s="79">
        <v>9.1999999999999993</v>
      </c>
      <c r="L13" s="79">
        <v>20.9</v>
      </c>
      <c r="M13" s="79">
        <v>11.6</v>
      </c>
      <c r="N13" s="78">
        <v>3.27</v>
      </c>
      <c r="O13" s="78">
        <v>14</v>
      </c>
      <c r="P13" s="79">
        <v>22.7</v>
      </c>
      <c r="Q13" s="79">
        <v>22.7</v>
      </c>
      <c r="R13" s="79">
        <v>8.2100000000000009</v>
      </c>
      <c r="S13" s="79">
        <v>2.61</v>
      </c>
      <c r="T13" s="79">
        <v>7.0000000000000007E-2</v>
      </c>
      <c r="U13" s="79">
        <v>11.5</v>
      </c>
      <c r="V13" s="79">
        <v>0.01</v>
      </c>
    </row>
    <row r="14" spans="2:76" x14ac:dyDescent="0.2">
      <c r="B14" s="77" t="s">
        <v>391</v>
      </c>
      <c r="C14" s="174" t="s">
        <v>385</v>
      </c>
      <c r="D14" s="78">
        <v>108.7</v>
      </c>
      <c r="E14" s="78">
        <v>144.19999999999999</v>
      </c>
      <c r="F14" s="79">
        <v>301</v>
      </c>
      <c r="G14" s="79">
        <v>1204.4000000000001</v>
      </c>
      <c r="H14" s="79">
        <v>758.8</v>
      </c>
      <c r="I14" s="79">
        <v>1204.4000000000001</v>
      </c>
      <c r="J14" s="79">
        <v>42.6</v>
      </c>
      <c r="K14" s="79">
        <v>1100.8</v>
      </c>
      <c r="L14" s="79">
        <v>1247.9000000000001</v>
      </c>
      <c r="M14" s="79">
        <v>142.19999999999999</v>
      </c>
      <c r="N14" s="78">
        <v>35.700000000000003</v>
      </c>
      <c r="O14" s="78">
        <v>185.2</v>
      </c>
      <c r="P14" s="79">
        <v>291.60000000000002</v>
      </c>
      <c r="Q14" s="79">
        <v>290.7</v>
      </c>
      <c r="R14" s="79">
        <v>105.6</v>
      </c>
      <c r="S14" s="79">
        <v>304.2</v>
      </c>
      <c r="T14" s="79">
        <v>4.0599999999999996</v>
      </c>
      <c r="U14" s="79">
        <v>142.19999999999999</v>
      </c>
      <c r="V14" s="80">
        <v>0.9</v>
      </c>
    </row>
    <row r="15" spans="2:76" x14ac:dyDescent="0.2">
      <c r="B15" s="177" t="s">
        <v>386</v>
      </c>
      <c r="C15" s="175"/>
      <c r="D15" s="81"/>
      <c r="E15" s="81"/>
      <c r="F15" s="82"/>
      <c r="G15" s="82"/>
      <c r="H15" s="82"/>
      <c r="I15" s="82"/>
      <c r="J15" s="82"/>
      <c r="K15" s="82"/>
      <c r="L15" s="82"/>
      <c r="M15" s="82"/>
      <c r="N15" s="81"/>
      <c r="O15" s="81"/>
      <c r="P15" s="82"/>
      <c r="Q15" s="82"/>
      <c r="R15" s="82"/>
      <c r="S15" s="82"/>
      <c r="T15" s="82"/>
      <c r="U15" s="82"/>
      <c r="V15" s="82"/>
    </row>
    <row r="16" spans="2:76" x14ac:dyDescent="0.2">
      <c r="B16" s="77" t="s">
        <v>277</v>
      </c>
      <c r="C16" s="174" t="s">
        <v>385</v>
      </c>
      <c r="D16" s="78">
        <v>0</v>
      </c>
      <c r="E16" s="78">
        <v>0</v>
      </c>
      <c r="F16" s="79">
        <v>286</v>
      </c>
      <c r="G16" s="79">
        <v>735.4</v>
      </c>
      <c r="H16" s="79">
        <v>449.4</v>
      </c>
      <c r="I16" s="79">
        <v>735.4</v>
      </c>
      <c r="J16" s="79">
        <v>25.2</v>
      </c>
      <c r="K16" s="79">
        <v>651.9</v>
      </c>
      <c r="L16" s="79">
        <v>652.6</v>
      </c>
      <c r="M16" s="79">
        <v>0.02</v>
      </c>
      <c r="N16" s="78">
        <v>0</v>
      </c>
      <c r="O16" s="78">
        <v>0</v>
      </c>
      <c r="P16" s="79">
        <v>0.02</v>
      </c>
      <c r="Q16" s="79">
        <v>0</v>
      </c>
      <c r="R16" s="79">
        <v>0</v>
      </c>
      <c r="S16" s="79">
        <v>178</v>
      </c>
      <c r="T16" s="79">
        <v>0.67</v>
      </c>
      <c r="U16" s="80">
        <v>0.02</v>
      </c>
      <c r="V16" s="80">
        <v>0.02</v>
      </c>
    </row>
    <row r="17" spans="2:22" x14ac:dyDescent="0.2">
      <c r="B17" s="77" t="s">
        <v>278</v>
      </c>
      <c r="C17" s="174" t="s">
        <v>385</v>
      </c>
      <c r="D17" s="78">
        <v>0</v>
      </c>
      <c r="E17" s="78">
        <v>0</v>
      </c>
      <c r="F17" s="79">
        <v>15</v>
      </c>
      <c r="G17" s="79">
        <v>317.3</v>
      </c>
      <c r="H17" s="79">
        <v>302.2</v>
      </c>
      <c r="I17" s="79">
        <v>317.3</v>
      </c>
      <c r="J17" s="79">
        <v>16.95</v>
      </c>
      <c r="K17" s="79">
        <v>438.3</v>
      </c>
      <c r="L17" s="79">
        <v>442.3</v>
      </c>
      <c r="M17" s="79">
        <v>0.88</v>
      </c>
      <c r="N17" s="78">
        <v>0</v>
      </c>
      <c r="O17" s="78">
        <v>0</v>
      </c>
      <c r="P17" s="79">
        <v>0.88</v>
      </c>
      <c r="Q17" s="79">
        <v>0</v>
      </c>
      <c r="R17" s="79">
        <v>0</v>
      </c>
      <c r="S17" s="79">
        <v>123.05</v>
      </c>
      <c r="T17" s="79">
        <v>3.1</v>
      </c>
      <c r="U17" s="80">
        <v>0.88</v>
      </c>
      <c r="V17" s="80">
        <v>0.88</v>
      </c>
    </row>
    <row r="18" spans="2:22" x14ac:dyDescent="0.2">
      <c r="B18" s="77" t="s">
        <v>279</v>
      </c>
      <c r="C18" s="174" t="s">
        <v>385</v>
      </c>
      <c r="D18" s="78">
        <v>0</v>
      </c>
      <c r="E18" s="78">
        <v>0</v>
      </c>
      <c r="F18" s="79">
        <v>0</v>
      </c>
      <c r="G18" s="79">
        <v>7.6</v>
      </c>
      <c r="H18" s="79">
        <v>6.6</v>
      </c>
      <c r="I18" s="79">
        <v>7.6</v>
      </c>
      <c r="J18" s="79">
        <v>0.37</v>
      </c>
      <c r="K18" s="79">
        <v>9.5500000000000007</v>
      </c>
      <c r="L18" s="79">
        <v>116</v>
      </c>
      <c r="M18" s="79">
        <v>106.3</v>
      </c>
      <c r="N18" s="78">
        <v>1.1000000000000001</v>
      </c>
      <c r="O18" s="78">
        <v>184.3</v>
      </c>
      <c r="P18" s="79">
        <v>289.45999999999998</v>
      </c>
      <c r="Q18" s="79">
        <v>289.45999999999998</v>
      </c>
      <c r="R18" s="79">
        <v>105.2</v>
      </c>
      <c r="S18" s="79">
        <v>2.85</v>
      </c>
      <c r="T18" s="79">
        <v>0.26</v>
      </c>
      <c r="U18" s="79">
        <v>106.3</v>
      </c>
      <c r="V18" s="79">
        <v>0</v>
      </c>
    </row>
    <row r="19" spans="2:22" x14ac:dyDescent="0.2">
      <c r="B19" s="83" t="s">
        <v>280</v>
      </c>
      <c r="C19" s="176" t="s">
        <v>385</v>
      </c>
      <c r="D19" s="84">
        <v>108.7</v>
      </c>
      <c r="E19" s="84">
        <v>143.19999999999999</v>
      </c>
      <c r="F19" s="85">
        <v>0</v>
      </c>
      <c r="G19" s="85">
        <v>144</v>
      </c>
      <c r="H19" s="85">
        <v>0.7</v>
      </c>
      <c r="I19" s="85">
        <v>144</v>
      </c>
      <c r="J19" s="86">
        <v>0.04</v>
      </c>
      <c r="K19" s="85">
        <v>1.05</v>
      </c>
      <c r="L19" s="85">
        <v>36</v>
      </c>
      <c r="M19" s="85">
        <v>35</v>
      </c>
      <c r="N19" s="84">
        <v>34.6</v>
      </c>
      <c r="O19" s="84">
        <v>0.88</v>
      </c>
      <c r="P19" s="85">
        <v>1.22</v>
      </c>
      <c r="Q19" s="85">
        <v>1.22</v>
      </c>
      <c r="R19" s="85">
        <v>0.4</v>
      </c>
      <c r="S19" s="85">
        <v>0.31</v>
      </c>
      <c r="T19" s="85">
        <v>0.03</v>
      </c>
      <c r="U19" s="85">
        <v>35</v>
      </c>
      <c r="V19" s="85">
        <v>0</v>
      </c>
    </row>
  </sheetData>
  <mergeCells count="3">
    <mergeCell ref="B2:M2"/>
    <mergeCell ref="N2:O2"/>
    <mergeCell ref="N4:O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BD66"/>
  <sheetViews>
    <sheetView tabSelected="1" workbookViewId="0">
      <selection activeCell="J21" sqref="J21"/>
    </sheetView>
  </sheetViews>
  <sheetFormatPr defaultColWidth="11.42578125" defaultRowHeight="12.75" outlineLevelRow="1" x14ac:dyDescent="0.2"/>
  <cols>
    <col min="1" max="1" width="11.42578125" style="73"/>
    <col min="2" max="2" width="14.42578125" style="73" customWidth="1"/>
    <col min="3" max="5" width="11.42578125" style="73"/>
    <col min="6" max="6" width="21.85546875" style="73" customWidth="1"/>
    <col min="7" max="16384" width="11.42578125" style="73"/>
  </cols>
  <sheetData>
    <row r="2" spans="2:56" s="1" customFormat="1" ht="18" customHeight="1" outlineLevel="1" x14ac:dyDescent="0.2">
      <c r="B2" s="216" t="s">
        <v>366</v>
      </c>
      <c r="C2" s="216"/>
      <c r="D2" s="216"/>
      <c r="E2" s="216"/>
      <c r="F2" s="216"/>
      <c r="G2" s="216"/>
      <c r="H2" s="216"/>
      <c r="I2" s="26"/>
      <c r="J2" s="3"/>
      <c r="K2" s="3"/>
      <c r="L2" s="3"/>
      <c r="M2" s="3"/>
      <c r="N2" s="3"/>
      <c r="O2" s="3"/>
      <c r="P2" s="63"/>
      <c r="Q2" s="3"/>
      <c r="R2" s="3"/>
      <c r="S2" s="3"/>
      <c r="T2" s="63"/>
      <c r="U2" s="3"/>
      <c r="W2" s="33"/>
      <c r="X2" s="34"/>
      <c r="Y2" s="35" t="s">
        <v>241</v>
      </c>
      <c r="Z2" s="36">
        <v>10</v>
      </c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BD2" s="37"/>
    </row>
    <row r="3" spans="2:56" s="1" customFormat="1" ht="18" customHeight="1" outlineLevel="1" thickBot="1" x14ac:dyDescent="0.25">
      <c r="B3" s="2"/>
      <c r="C3" s="8"/>
      <c r="D3" s="2"/>
      <c r="E3" s="2"/>
      <c r="F3" s="2"/>
      <c r="G3" s="2"/>
      <c r="H3" s="2"/>
      <c r="I3" s="26"/>
      <c r="J3" s="3"/>
      <c r="K3" s="3"/>
      <c r="L3" s="3"/>
      <c r="M3" s="3"/>
      <c r="N3" s="3"/>
      <c r="O3" s="3"/>
      <c r="P3" s="63"/>
      <c r="Q3" s="3"/>
      <c r="R3" s="3"/>
      <c r="S3" s="3"/>
      <c r="T3" s="63"/>
      <c r="U3" s="3"/>
      <c r="W3" s="27"/>
      <c r="X3" s="28"/>
      <c r="Y3" s="29" t="s">
        <v>240</v>
      </c>
      <c r="Z3" s="30"/>
      <c r="AA3" s="31"/>
      <c r="AB3" s="31"/>
      <c r="AC3" s="31"/>
      <c r="AD3" s="31"/>
      <c r="AE3" s="31"/>
      <c r="AF3" s="37"/>
      <c r="AG3" s="31"/>
      <c r="AH3" s="31"/>
      <c r="AI3" s="31"/>
      <c r="AJ3" s="31"/>
      <c r="AK3" s="31"/>
      <c r="AL3" s="31"/>
      <c r="AM3" s="31"/>
      <c r="AN3" s="31"/>
      <c r="AO3" s="31"/>
      <c r="BD3" s="31"/>
    </row>
    <row r="4" spans="2:56" s="1" customFormat="1" ht="18" customHeight="1" outlineLevel="1" x14ac:dyDescent="0.2">
      <c r="B4" s="143" t="s">
        <v>0</v>
      </c>
      <c r="C4" s="144"/>
      <c r="D4" s="144"/>
      <c r="E4" s="144"/>
      <c r="F4" s="146" t="s">
        <v>2</v>
      </c>
      <c r="G4" s="148"/>
      <c r="H4" s="155">
        <f ca="1">TODAY()</f>
        <v>44701</v>
      </c>
      <c r="I4" s="26"/>
      <c r="J4" s="4"/>
      <c r="K4" s="4"/>
      <c r="L4" s="4"/>
      <c r="M4" s="4"/>
      <c r="N4" s="4"/>
      <c r="O4" s="4"/>
      <c r="P4" s="67"/>
      <c r="Q4" s="4"/>
      <c r="R4" s="4"/>
      <c r="S4" s="4"/>
      <c r="T4" s="67"/>
      <c r="U4" s="4"/>
      <c r="W4" s="33"/>
      <c r="X4" s="34"/>
      <c r="Y4" s="32">
        <v>1</v>
      </c>
      <c r="Z4" s="32">
        <v>1</v>
      </c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BD4" s="37"/>
    </row>
    <row r="5" spans="2:56" s="1" customFormat="1" outlineLevel="1" x14ac:dyDescent="0.2">
      <c r="B5" s="145" t="s">
        <v>1</v>
      </c>
      <c r="C5" s="7" t="str">
        <f>+Caratula!D43</f>
        <v>IP2022</v>
      </c>
      <c r="D5" s="7"/>
      <c r="E5" s="7"/>
      <c r="F5" s="147" t="s">
        <v>3</v>
      </c>
      <c r="G5" s="4"/>
      <c r="H5" s="5"/>
      <c r="I5" s="26"/>
      <c r="J5" s="4"/>
      <c r="K5" s="4"/>
      <c r="L5" s="4"/>
      <c r="M5" s="4"/>
      <c r="N5" s="4"/>
      <c r="O5" s="4"/>
      <c r="P5" s="67"/>
      <c r="Q5" s="4"/>
      <c r="R5" s="4"/>
      <c r="S5" s="4"/>
      <c r="T5" s="67"/>
      <c r="U5" s="4"/>
      <c r="W5" s="33"/>
      <c r="X5" s="34"/>
      <c r="Y5" s="35" t="s">
        <v>242</v>
      </c>
      <c r="Z5" s="36">
        <v>10</v>
      </c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BD5" s="37"/>
    </row>
    <row r="6" spans="2:56" s="1" customFormat="1" ht="18" customHeight="1" outlineLevel="1" thickBot="1" x14ac:dyDescent="0.25">
      <c r="B6" s="150" t="s">
        <v>5</v>
      </c>
      <c r="C6" s="151"/>
      <c r="D6" s="151"/>
      <c r="E6" s="151"/>
      <c r="F6" s="152" t="s">
        <v>4</v>
      </c>
      <c r="G6" s="153"/>
      <c r="H6" s="156"/>
      <c r="I6" s="26"/>
      <c r="J6" s="4"/>
      <c r="K6" s="4"/>
      <c r="L6" s="4"/>
      <c r="M6" s="4"/>
      <c r="N6" s="4"/>
      <c r="O6" s="4"/>
      <c r="P6" s="67"/>
      <c r="Q6" s="4"/>
      <c r="R6" s="4"/>
      <c r="S6" s="4"/>
      <c r="T6" s="67"/>
      <c r="U6" s="4"/>
      <c r="W6" s="33"/>
      <c r="X6" s="33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BD6" s="37"/>
    </row>
    <row r="7" spans="2:56" ht="15" thickBot="1" x14ac:dyDescent="0.25">
      <c r="B7" s="142" t="s">
        <v>281</v>
      </c>
    </row>
    <row r="8" spans="2:56" ht="26.25" thickBot="1" x14ac:dyDescent="0.25">
      <c r="B8" s="88" t="s">
        <v>282</v>
      </c>
      <c r="C8" s="89" t="s">
        <v>283</v>
      </c>
      <c r="D8" s="89" t="s">
        <v>284</v>
      </c>
      <c r="E8" s="89" t="s">
        <v>285</v>
      </c>
      <c r="F8" s="162" t="s">
        <v>376</v>
      </c>
      <c r="G8" s="162" t="s">
        <v>375</v>
      </c>
      <c r="H8" s="90" t="s">
        <v>286</v>
      </c>
    </row>
    <row r="9" spans="2:56" ht="14.25" x14ac:dyDescent="0.2">
      <c r="B9" s="91" t="s">
        <v>287</v>
      </c>
      <c r="C9" s="92" t="s">
        <v>288</v>
      </c>
      <c r="D9" s="92" t="s">
        <v>288</v>
      </c>
      <c r="E9" s="92" t="s">
        <v>289</v>
      </c>
      <c r="F9" s="93" t="s">
        <v>288</v>
      </c>
      <c r="G9" s="93" t="s">
        <v>289</v>
      </c>
      <c r="H9" s="94" t="s">
        <v>288</v>
      </c>
    </row>
    <row r="10" spans="2:56" ht="14.25" x14ac:dyDescent="0.2">
      <c r="B10" s="91" t="s">
        <v>290</v>
      </c>
      <c r="C10" s="92">
        <v>36</v>
      </c>
      <c r="D10" s="92">
        <v>763</v>
      </c>
      <c r="E10" s="92">
        <v>11</v>
      </c>
      <c r="F10" s="95">
        <v>35</v>
      </c>
      <c r="G10" s="95">
        <v>12</v>
      </c>
      <c r="H10" s="94">
        <v>80</v>
      </c>
    </row>
    <row r="11" spans="2:56" ht="14.25" customHeight="1" x14ac:dyDescent="0.2">
      <c r="B11" s="91" t="s">
        <v>291</v>
      </c>
      <c r="C11" s="163">
        <v>15190</v>
      </c>
      <c r="D11" s="163">
        <v>46660</v>
      </c>
      <c r="E11" s="163">
        <v>1055</v>
      </c>
      <c r="F11" s="164">
        <v>8335</v>
      </c>
      <c r="G11" s="164">
        <v>1085</v>
      </c>
      <c r="H11" s="165">
        <v>9045</v>
      </c>
    </row>
    <row r="12" spans="2:56" ht="15" thickBot="1" x14ac:dyDescent="0.25">
      <c r="B12" s="96"/>
      <c r="C12" s="97"/>
      <c r="D12" s="97"/>
      <c r="E12" s="97"/>
      <c r="F12" s="224"/>
      <c r="G12" s="224"/>
      <c r="H12" s="98"/>
    </row>
    <row r="13" spans="2:56" ht="13.5" thickBot="1" x14ac:dyDescent="0.25">
      <c r="B13" s="225" t="s">
        <v>292</v>
      </c>
      <c r="C13" s="226"/>
      <c r="D13" s="226"/>
      <c r="E13" s="226"/>
      <c r="F13" s="226"/>
      <c r="G13" s="226"/>
      <c r="H13" s="227"/>
    </row>
    <row r="14" spans="2:56" ht="14.25" x14ac:dyDescent="0.2">
      <c r="B14" s="91" t="s">
        <v>293</v>
      </c>
      <c r="C14" s="92">
        <v>225</v>
      </c>
      <c r="D14" s="92">
        <v>654</v>
      </c>
      <c r="E14" s="92">
        <v>160</v>
      </c>
      <c r="F14" s="95">
        <v>112</v>
      </c>
      <c r="G14" s="99">
        <v>112</v>
      </c>
      <c r="H14" s="94">
        <v>185</v>
      </c>
    </row>
    <row r="15" spans="2:56" ht="14.25" x14ac:dyDescent="0.2">
      <c r="B15" s="91" t="s">
        <v>294</v>
      </c>
      <c r="C15" s="92">
        <v>26</v>
      </c>
      <c r="D15" s="92">
        <v>24</v>
      </c>
      <c r="E15" s="92">
        <v>6</v>
      </c>
      <c r="F15" s="95">
        <v>3</v>
      </c>
      <c r="G15" s="99">
        <v>3</v>
      </c>
      <c r="H15" s="94">
        <v>11</v>
      </c>
    </row>
    <row r="16" spans="2:56" ht="14.25" x14ac:dyDescent="0.2">
      <c r="B16" s="91" t="s">
        <v>295</v>
      </c>
      <c r="C16" s="92" t="s">
        <v>296</v>
      </c>
      <c r="D16" s="92" t="s">
        <v>297</v>
      </c>
      <c r="E16" s="92" t="s">
        <v>298</v>
      </c>
      <c r="F16" s="95" t="s">
        <v>298</v>
      </c>
      <c r="G16" s="99" t="s">
        <v>299</v>
      </c>
      <c r="H16" s="94" t="s">
        <v>298</v>
      </c>
    </row>
    <row r="17" spans="2:8" ht="15" thickBot="1" x14ac:dyDescent="0.25">
      <c r="B17" s="100" t="s">
        <v>300</v>
      </c>
      <c r="C17" s="101" t="s">
        <v>301</v>
      </c>
      <c r="D17" s="101" t="s">
        <v>301</v>
      </c>
      <c r="E17" s="101" t="s">
        <v>302</v>
      </c>
      <c r="F17" s="102" t="s">
        <v>302</v>
      </c>
      <c r="G17" s="103" t="s">
        <v>302</v>
      </c>
      <c r="H17" s="104" t="s">
        <v>302</v>
      </c>
    </row>
    <row r="18" spans="2:8" ht="13.5" thickBot="1" x14ac:dyDescent="0.25">
      <c r="B18" s="225" t="s">
        <v>303</v>
      </c>
      <c r="C18" s="226"/>
      <c r="D18" s="226"/>
      <c r="E18" s="226"/>
      <c r="F18" s="226"/>
      <c r="G18" s="226"/>
      <c r="H18" s="227"/>
    </row>
    <row r="19" spans="2:8" ht="14.25" x14ac:dyDescent="0.2">
      <c r="B19" s="91" t="s">
        <v>293</v>
      </c>
      <c r="C19" s="92">
        <v>258</v>
      </c>
      <c r="D19" s="92">
        <v>40</v>
      </c>
      <c r="E19" s="92">
        <v>90</v>
      </c>
      <c r="F19" s="95">
        <v>40</v>
      </c>
      <c r="G19" s="99">
        <v>40</v>
      </c>
      <c r="H19" s="94">
        <v>147</v>
      </c>
    </row>
    <row r="20" spans="2:8" ht="14.25" x14ac:dyDescent="0.2">
      <c r="B20" s="91" t="s">
        <v>294</v>
      </c>
      <c r="C20" s="92">
        <v>42</v>
      </c>
      <c r="D20" s="92">
        <v>3</v>
      </c>
      <c r="E20" s="92">
        <v>3</v>
      </c>
      <c r="F20" s="95">
        <v>3</v>
      </c>
      <c r="G20" s="99">
        <v>3</v>
      </c>
      <c r="H20" s="94">
        <v>3</v>
      </c>
    </row>
    <row r="21" spans="2:8" ht="14.25" x14ac:dyDescent="0.2">
      <c r="B21" s="91" t="s">
        <v>295</v>
      </c>
      <c r="C21" s="92" t="s">
        <v>298</v>
      </c>
      <c r="D21" s="117">
        <v>1</v>
      </c>
      <c r="E21" s="117">
        <v>1</v>
      </c>
      <c r="F21" s="92">
        <v>1</v>
      </c>
      <c r="G21" s="117">
        <v>1</v>
      </c>
      <c r="H21" s="94" t="s">
        <v>296</v>
      </c>
    </row>
    <row r="22" spans="2:8" ht="15" thickBot="1" x14ac:dyDescent="0.25">
      <c r="B22" s="100" t="s">
        <v>300</v>
      </c>
      <c r="C22" s="101" t="s">
        <v>301</v>
      </c>
      <c r="D22" s="101" t="s">
        <v>301</v>
      </c>
      <c r="E22" s="101" t="s">
        <v>302</v>
      </c>
      <c r="F22" s="102" t="s">
        <v>302</v>
      </c>
      <c r="G22" s="103" t="s">
        <v>302</v>
      </c>
      <c r="H22" s="104" t="s">
        <v>302</v>
      </c>
    </row>
    <row r="23" spans="2:8" ht="15" thickBot="1" x14ac:dyDescent="0.25">
      <c r="B23" s="142"/>
    </row>
    <row r="24" spans="2:8" ht="25.5" x14ac:dyDescent="0.2">
      <c r="B24" s="254" t="s">
        <v>304</v>
      </c>
      <c r="C24" s="255"/>
      <c r="D24" s="255"/>
      <c r="E24" s="255"/>
      <c r="F24" s="255"/>
      <c r="G24" s="255"/>
      <c r="H24" s="256"/>
    </row>
    <row r="25" spans="2:8" ht="13.5" thickBot="1" x14ac:dyDescent="0.25">
      <c r="B25" s="257" t="s">
        <v>305</v>
      </c>
      <c r="C25" s="247" t="s">
        <v>306</v>
      </c>
      <c r="D25" s="247" t="s">
        <v>307</v>
      </c>
      <c r="E25" s="247" t="s">
        <v>308</v>
      </c>
      <c r="F25" s="258" t="s">
        <v>309</v>
      </c>
      <c r="G25" s="259" t="s">
        <v>310</v>
      </c>
      <c r="H25" s="240" t="s">
        <v>311</v>
      </c>
    </row>
    <row r="26" spans="2:8" ht="28.5" x14ac:dyDescent="0.2">
      <c r="B26" s="91" t="s">
        <v>312</v>
      </c>
      <c r="C26" s="92">
        <v>55</v>
      </c>
      <c r="D26" s="92">
        <v>38</v>
      </c>
      <c r="E26" s="92">
        <v>38</v>
      </c>
      <c r="F26" s="95">
        <v>112</v>
      </c>
      <c r="G26" s="99">
        <v>147</v>
      </c>
      <c r="H26" s="94">
        <v>660</v>
      </c>
    </row>
    <row r="27" spans="2:8" ht="14.25" x14ac:dyDescent="0.2">
      <c r="B27" s="91" t="s">
        <v>275</v>
      </c>
      <c r="C27" s="92">
        <v>2</v>
      </c>
      <c r="D27" s="92">
        <v>24</v>
      </c>
      <c r="E27" s="92">
        <v>3</v>
      </c>
      <c r="F27" s="95">
        <v>2.5</v>
      </c>
      <c r="G27" s="99">
        <v>3</v>
      </c>
      <c r="H27" s="94">
        <v>25</v>
      </c>
    </row>
    <row r="28" spans="2:8" ht="14.25" x14ac:dyDescent="0.2">
      <c r="B28" s="91" t="s">
        <v>313</v>
      </c>
      <c r="C28" s="92" t="s">
        <v>314</v>
      </c>
      <c r="D28" s="92" t="s">
        <v>315</v>
      </c>
      <c r="E28" s="92" t="s">
        <v>315</v>
      </c>
      <c r="F28" s="95" t="s">
        <v>314</v>
      </c>
      <c r="G28" s="95" t="s">
        <v>315</v>
      </c>
      <c r="H28" s="94" t="s">
        <v>315</v>
      </c>
    </row>
    <row r="29" spans="2:8" ht="15" thickBot="1" x14ac:dyDescent="0.25">
      <c r="B29" s="100" t="s">
        <v>300</v>
      </c>
      <c r="C29" s="101" t="s">
        <v>302</v>
      </c>
      <c r="D29" s="101" t="s">
        <v>302</v>
      </c>
      <c r="E29" s="101" t="s">
        <v>302</v>
      </c>
      <c r="F29" s="102" t="s">
        <v>302</v>
      </c>
      <c r="G29" s="103" t="s">
        <v>302</v>
      </c>
      <c r="H29" s="104" t="s">
        <v>301</v>
      </c>
    </row>
    <row r="30" spans="2:8" ht="13.5" thickBot="1" x14ac:dyDescent="0.25">
      <c r="B30" s="244" t="s">
        <v>316</v>
      </c>
      <c r="C30" s="245"/>
      <c r="D30" s="245"/>
      <c r="E30" s="245"/>
      <c r="F30" s="245"/>
      <c r="G30" s="245"/>
      <c r="H30" s="246"/>
    </row>
    <row r="31" spans="2:8" ht="28.5" x14ac:dyDescent="0.2">
      <c r="B31" s="114" t="s">
        <v>317</v>
      </c>
      <c r="C31" s="248">
        <v>5.9</v>
      </c>
      <c r="D31" s="248">
        <v>3.5</v>
      </c>
      <c r="E31" s="248">
        <v>3.5</v>
      </c>
      <c r="F31" s="248">
        <v>3.9</v>
      </c>
      <c r="G31" s="248">
        <v>29</v>
      </c>
      <c r="H31" s="249">
        <v>14.2</v>
      </c>
    </row>
    <row r="32" spans="2:8" ht="14.25" x14ac:dyDescent="0.2">
      <c r="B32" s="116" t="s">
        <v>318</v>
      </c>
      <c r="C32" s="170">
        <v>1.9</v>
      </c>
      <c r="D32" s="170">
        <v>1.1000000000000001</v>
      </c>
      <c r="E32" s="170">
        <v>1.1000000000000001</v>
      </c>
      <c r="F32" s="170">
        <v>1.3</v>
      </c>
      <c r="G32" s="170">
        <v>1.5</v>
      </c>
      <c r="H32" s="250">
        <v>2.2999999999999998</v>
      </c>
    </row>
    <row r="33" spans="2:8" ht="38.25" customHeight="1" x14ac:dyDescent="0.2">
      <c r="B33" s="251" t="s">
        <v>319</v>
      </c>
      <c r="C33" s="109"/>
      <c r="D33" s="109" t="s">
        <v>320</v>
      </c>
      <c r="E33" s="109" t="s">
        <v>320</v>
      </c>
      <c r="G33" s="109" t="s">
        <v>321</v>
      </c>
      <c r="H33" s="118" t="s">
        <v>322</v>
      </c>
    </row>
    <row r="34" spans="2:8" ht="15" thickBot="1" x14ac:dyDescent="0.25">
      <c r="B34" s="252"/>
      <c r="C34" s="253"/>
      <c r="D34" s="253"/>
      <c r="E34" s="253"/>
      <c r="F34" s="253"/>
      <c r="G34" s="253"/>
      <c r="H34" s="125"/>
    </row>
    <row r="35" spans="2:8" ht="15" thickBot="1" x14ac:dyDescent="0.25">
      <c r="B35" s="142"/>
    </row>
    <row r="36" spans="2:8" ht="26.25" thickBot="1" x14ac:dyDescent="0.25">
      <c r="B36" s="111" t="s">
        <v>323</v>
      </c>
      <c r="C36" s="112" t="s">
        <v>324</v>
      </c>
      <c r="D36" s="112" t="s">
        <v>325</v>
      </c>
      <c r="E36" s="113" t="s">
        <v>326</v>
      </c>
    </row>
    <row r="37" spans="2:8" ht="14.25" customHeight="1" x14ac:dyDescent="0.2">
      <c r="B37" s="114" t="s">
        <v>329</v>
      </c>
      <c r="C37" s="166">
        <v>13000</v>
      </c>
      <c r="D37" s="166">
        <v>22700</v>
      </c>
      <c r="E37" s="241">
        <v>6770</v>
      </c>
    </row>
    <row r="38" spans="2:8" ht="28.5" x14ac:dyDescent="0.2">
      <c r="B38" s="116" t="s">
        <v>331</v>
      </c>
      <c r="C38" s="182">
        <v>870</v>
      </c>
      <c r="D38" s="182">
        <v>880</v>
      </c>
      <c r="E38" s="242">
        <v>8.02</v>
      </c>
    </row>
    <row r="39" spans="2:8" ht="28.5" x14ac:dyDescent="0.2">
      <c r="B39" s="116" t="s">
        <v>332</v>
      </c>
      <c r="C39" s="182">
        <v>14.2</v>
      </c>
      <c r="D39" s="182">
        <v>3.2</v>
      </c>
      <c r="E39" s="242">
        <v>49.1</v>
      </c>
    </row>
    <row r="40" spans="2:8" ht="14.25" customHeight="1" x14ac:dyDescent="0.2">
      <c r="B40" s="116" t="s">
        <v>333</v>
      </c>
      <c r="C40" s="182" t="s">
        <v>334</v>
      </c>
      <c r="D40" s="182" t="s">
        <v>335</v>
      </c>
      <c r="E40" s="242" t="s">
        <v>335</v>
      </c>
    </row>
    <row r="41" spans="2:8" ht="15" x14ac:dyDescent="0.2">
      <c r="B41" s="119"/>
      <c r="C41" s="182" t="s">
        <v>337</v>
      </c>
      <c r="D41" s="182" t="s">
        <v>337</v>
      </c>
      <c r="E41" s="242" t="s">
        <v>337</v>
      </c>
    </row>
    <row r="42" spans="2:8" ht="42.75" x14ac:dyDescent="0.2">
      <c r="B42" s="116" t="s">
        <v>338</v>
      </c>
      <c r="C42" s="182">
        <v>0.75</v>
      </c>
      <c r="D42" s="182">
        <v>0.5</v>
      </c>
      <c r="E42" s="242">
        <v>0.75</v>
      </c>
    </row>
    <row r="43" spans="2:8" ht="14.25" x14ac:dyDescent="0.2">
      <c r="B43" s="121" t="s">
        <v>300</v>
      </c>
      <c r="C43" s="183" t="s">
        <v>302</v>
      </c>
      <c r="D43" s="183" t="s">
        <v>302</v>
      </c>
      <c r="E43" s="122" t="s">
        <v>302</v>
      </c>
    </row>
    <row r="44" spans="2:8" ht="14.25" x14ac:dyDescent="0.2">
      <c r="B44" s="121" t="s">
        <v>341</v>
      </c>
      <c r="C44" s="183">
        <v>55</v>
      </c>
      <c r="D44" s="183">
        <v>112</v>
      </c>
      <c r="E44" s="122">
        <v>38</v>
      </c>
    </row>
    <row r="45" spans="2:8" ht="14.25" x14ac:dyDescent="0.2">
      <c r="B45" s="121" t="s">
        <v>342</v>
      </c>
      <c r="C45" s="183">
        <v>1.2</v>
      </c>
      <c r="D45" s="183">
        <v>2.2000000000000002</v>
      </c>
      <c r="E45" s="122">
        <v>23.9</v>
      </c>
    </row>
    <row r="46" spans="2:8" ht="15" thickBot="1" x14ac:dyDescent="0.25">
      <c r="B46" s="123" t="s">
        <v>343</v>
      </c>
      <c r="C46" s="124">
        <v>27</v>
      </c>
      <c r="D46" s="124">
        <v>4.4000000000000004</v>
      </c>
      <c r="E46" s="243">
        <v>25.5</v>
      </c>
    </row>
    <row r="47" spans="2:8" ht="15" thickBot="1" x14ac:dyDescent="0.25">
      <c r="B47" s="142"/>
    </row>
    <row r="48" spans="2:8" ht="13.5" thickBot="1" x14ac:dyDescent="0.25">
      <c r="B48" s="234" t="s">
        <v>327</v>
      </c>
      <c r="C48" s="221"/>
      <c r="D48" s="113" t="s">
        <v>328</v>
      </c>
      <c r="E48" s="110"/>
    </row>
    <row r="49" spans="2:8" ht="14.25" customHeight="1" x14ac:dyDescent="0.2">
      <c r="B49" s="235" t="s">
        <v>287</v>
      </c>
      <c r="C49" s="222"/>
      <c r="D49" s="115" t="s">
        <v>330</v>
      </c>
      <c r="E49" s="163"/>
    </row>
    <row r="50" spans="2:8" ht="14.25" x14ac:dyDescent="0.2">
      <c r="B50" s="236" t="s">
        <v>300</v>
      </c>
      <c r="C50" s="219"/>
      <c r="D50" s="118" t="s">
        <v>301</v>
      </c>
      <c r="E50" s="182"/>
    </row>
    <row r="51" spans="2:8" ht="14.25" x14ac:dyDescent="0.2">
      <c r="B51" s="236" t="s">
        <v>291</v>
      </c>
      <c r="C51" s="219"/>
      <c r="D51" s="118">
        <v>27040</v>
      </c>
      <c r="E51" s="182"/>
    </row>
    <row r="52" spans="2:8" ht="14.25" customHeight="1" x14ac:dyDescent="0.2">
      <c r="B52" s="236" t="s">
        <v>336</v>
      </c>
      <c r="C52" s="219"/>
      <c r="D52" s="118">
        <v>106.8</v>
      </c>
      <c r="E52" s="182"/>
    </row>
    <row r="53" spans="2:8" ht="15" x14ac:dyDescent="0.2">
      <c r="B53" s="237"/>
      <c r="C53" s="223"/>
      <c r="D53" s="120"/>
      <c r="E53" s="182"/>
    </row>
    <row r="54" spans="2:8" ht="14.25" x14ac:dyDescent="0.2">
      <c r="B54" s="236" t="s">
        <v>339</v>
      </c>
      <c r="C54" s="219"/>
      <c r="D54" s="118">
        <v>320.2</v>
      </c>
      <c r="E54" s="182"/>
    </row>
    <row r="55" spans="2:8" ht="14.25" x14ac:dyDescent="0.2">
      <c r="B55" s="238" t="s">
        <v>340</v>
      </c>
      <c r="C55" s="220"/>
      <c r="D55" s="122">
        <v>26</v>
      </c>
      <c r="E55" s="183"/>
    </row>
    <row r="56" spans="2:8" ht="14.25" x14ac:dyDescent="0.2">
      <c r="B56" s="239"/>
      <c r="D56" s="118"/>
      <c r="E56" s="183"/>
    </row>
    <row r="57" spans="2:8" ht="14.25" x14ac:dyDescent="0.2">
      <c r="B57" s="239"/>
      <c r="D57" s="118"/>
      <c r="E57" s="183"/>
    </row>
    <row r="58" spans="2:8" ht="15" thickBot="1" x14ac:dyDescent="0.25">
      <c r="B58" s="239"/>
      <c r="D58" s="118"/>
      <c r="E58" s="183"/>
    </row>
    <row r="59" spans="2:8" ht="13.5" x14ac:dyDescent="0.2">
      <c r="B59" s="126" t="s">
        <v>344</v>
      </c>
      <c r="C59" s="127"/>
      <c r="D59" s="127"/>
      <c r="E59" s="127"/>
      <c r="F59" s="127"/>
      <c r="G59" s="127"/>
      <c r="H59" s="128"/>
    </row>
    <row r="60" spans="2:8" x14ac:dyDescent="0.2">
      <c r="B60" s="129" t="s">
        <v>300</v>
      </c>
      <c r="C60" s="130" t="s">
        <v>345</v>
      </c>
      <c r="D60" s="87"/>
      <c r="E60" s="87"/>
      <c r="F60" s="131" t="s">
        <v>346</v>
      </c>
      <c r="G60" s="130" t="s">
        <v>347</v>
      </c>
      <c r="H60" s="132"/>
    </row>
    <row r="61" spans="2:8" x14ac:dyDescent="0.2">
      <c r="B61" s="133" t="s">
        <v>301</v>
      </c>
      <c r="C61" s="130" t="s">
        <v>348</v>
      </c>
      <c r="D61" s="87"/>
      <c r="E61" s="134"/>
      <c r="F61" s="131" t="s">
        <v>349</v>
      </c>
      <c r="G61" s="130" t="s">
        <v>350</v>
      </c>
      <c r="H61" s="132"/>
    </row>
    <row r="62" spans="2:8" x14ac:dyDescent="0.2">
      <c r="B62" s="129" t="s">
        <v>302</v>
      </c>
      <c r="C62" s="130" t="s">
        <v>351</v>
      </c>
      <c r="D62" s="87"/>
      <c r="E62" s="87"/>
      <c r="F62" s="131" t="s">
        <v>288</v>
      </c>
      <c r="G62" s="135" t="s">
        <v>352</v>
      </c>
      <c r="H62" s="132"/>
    </row>
    <row r="63" spans="2:8" x14ac:dyDescent="0.2">
      <c r="B63" s="129" t="s">
        <v>353</v>
      </c>
      <c r="C63" s="130" t="s">
        <v>354</v>
      </c>
      <c r="D63" s="87"/>
      <c r="E63" s="87"/>
      <c r="F63" s="131" t="s">
        <v>355</v>
      </c>
      <c r="G63" s="130" t="s">
        <v>356</v>
      </c>
      <c r="H63" s="136"/>
    </row>
    <row r="64" spans="2:8" x14ac:dyDescent="0.2">
      <c r="B64" s="129" t="s">
        <v>357</v>
      </c>
      <c r="C64" s="130" t="s">
        <v>358</v>
      </c>
      <c r="D64" s="87"/>
      <c r="E64" s="87"/>
      <c r="F64" s="131" t="s">
        <v>320</v>
      </c>
      <c r="G64" s="130" t="s">
        <v>359</v>
      </c>
      <c r="H64" s="132"/>
    </row>
    <row r="65" spans="2:8" x14ac:dyDescent="0.2">
      <c r="B65" s="133" t="s">
        <v>360</v>
      </c>
      <c r="C65" s="135" t="s">
        <v>361</v>
      </c>
      <c r="D65" s="87"/>
      <c r="E65" s="87"/>
      <c r="F65" s="131" t="s">
        <v>299</v>
      </c>
      <c r="G65" s="130" t="s">
        <v>362</v>
      </c>
      <c r="H65" s="132"/>
    </row>
    <row r="66" spans="2:8" ht="13.5" thickBot="1" x14ac:dyDescent="0.25">
      <c r="B66" s="137" t="s">
        <v>363</v>
      </c>
      <c r="C66" s="138" t="s">
        <v>364</v>
      </c>
      <c r="D66" s="139"/>
      <c r="E66" s="139"/>
      <c r="F66" s="140" t="s">
        <v>289</v>
      </c>
      <c r="G66" s="138" t="s">
        <v>365</v>
      </c>
      <c r="H66" s="141"/>
    </row>
  </sheetData>
  <mergeCells count="13">
    <mergeCell ref="B53:C53"/>
    <mergeCell ref="B54:C54"/>
    <mergeCell ref="B55:C55"/>
    <mergeCell ref="B48:C48"/>
    <mergeCell ref="B49:C49"/>
    <mergeCell ref="B50:C50"/>
    <mergeCell ref="B51:C51"/>
    <mergeCell ref="B52:C52"/>
    <mergeCell ref="B2:H2"/>
    <mergeCell ref="F12:G12"/>
    <mergeCell ref="B13:H13"/>
    <mergeCell ref="B18:H18"/>
    <mergeCell ref="B30:H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R19"/>
  <sheetViews>
    <sheetView topLeftCell="A28" workbookViewId="0">
      <selection activeCell="C6" sqref="C6"/>
    </sheetView>
  </sheetViews>
  <sheetFormatPr defaultColWidth="11.42578125" defaultRowHeight="12.75" outlineLevelRow="1" x14ac:dyDescent="0.2"/>
  <cols>
    <col min="1" max="1" width="11.42578125" style="73"/>
    <col min="2" max="3" width="14.42578125" style="73" customWidth="1"/>
    <col min="4" max="7" width="11.42578125" style="73"/>
    <col min="8" max="8" width="21.85546875" style="73" customWidth="1"/>
    <col min="9" max="9" width="17" style="73" customWidth="1"/>
    <col min="11" max="16384" width="11.42578125" style="73"/>
  </cols>
  <sheetData>
    <row r="2" spans="2:70" s="1" customFormat="1" ht="18" customHeight="1" outlineLevel="1" x14ac:dyDescent="0.25">
      <c r="B2" s="178" t="s">
        <v>367</v>
      </c>
      <c r="C2" s="178"/>
      <c r="D2" s="178"/>
      <c r="E2" s="178"/>
      <c r="F2" s="178"/>
      <c r="G2" s="178"/>
      <c r="H2" s="178"/>
      <c r="I2" s="178"/>
      <c r="K2" s="25"/>
      <c r="L2" s="181" t="s">
        <v>392</v>
      </c>
      <c r="M2" s="25"/>
      <c r="N2" s="25"/>
      <c r="O2"/>
      <c r="P2" s="3"/>
      <c r="Q2" s="3"/>
      <c r="R2" s="6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63"/>
      <c r="AE2" s="3"/>
      <c r="AF2" s="3"/>
      <c r="AG2" s="3"/>
      <c r="AH2" s="63"/>
      <c r="AI2" s="3"/>
      <c r="AK2" s="33"/>
      <c r="AL2" s="34"/>
      <c r="AM2" s="35" t="s">
        <v>241</v>
      </c>
      <c r="AN2" s="36">
        <v>10</v>
      </c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R2" s="37"/>
    </row>
    <row r="3" spans="2:70" s="1" customFormat="1" ht="18" customHeight="1" outlineLevel="1" thickBot="1" x14ac:dyDescent="0.25">
      <c r="B3" s="2"/>
      <c r="C3" s="2"/>
      <c r="D3" s="8"/>
      <c r="E3" s="8"/>
      <c r="F3" s="2"/>
      <c r="G3" s="2"/>
      <c r="H3" s="2"/>
      <c r="I3" s="2"/>
      <c r="K3" s="24"/>
      <c r="L3" s="24"/>
      <c r="M3" s="24"/>
      <c r="N3" s="24"/>
      <c r="O3"/>
      <c r="P3" s="3"/>
      <c r="Q3" s="3"/>
      <c r="R3" s="6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63"/>
      <c r="AE3" s="3"/>
      <c r="AF3" s="3"/>
      <c r="AG3" s="3"/>
      <c r="AH3" s="63"/>
      <c r="AI3" s="3"/>
      <c r="AK3" s="27"/>
      <c r="AL3" s="28"/>
      <c r="AM3" s="29" t="s">
        <v>240</v>
      </c>
      <c r="AN3" s="30"/>
      <c r="AO3" s="31"/>
      <c r="AP3" s="31"/>
      <c r="AQ3" s="31"/>
      <c r="AR3" s="31"/>
      <c r="AS3" s="31"/>
      <c r="AT3" s="37"/>
      <c r="AU3" s="31"/>
      <c r="AV3" s="31"/>
      <c r="AW3" s="31"/>
      <c r="AX3" s="31"/>
      <c r="AY3" s="31"/>
      <c r="AZ3" s="31"/>
      <c r="BA3" s="31"/>
      <c r="BB3" s="31"/>
      <c r="BC3" s="31"/>
      <c r="BR3" s="31"/>
    </row>
    <row r="4" spans="2:70" s="1" customFormat="1" ht="18" customHeight="1" outlineLevel="1" x14ac:dyDescent="0.2">
      <c r="B4" s="143" t="s">
        <v>0</v>
      </c>
      <c r="C4" s="144"/>
      <c r="D4" s="144"/>
      <c r="E4" s="144"/>
      <c r="F4" s="144"/>
      <c r="G4" s="144"/>
      <c r="H4" s="146" t="s">
        <v>2</v>
      </c>
      <c r="I4" s="155">
        <f ca="1">TODAY()</f>
        <v>44701</v>
      </c>
      <c r="K4" s="25"/>
      <c r="L4" s="25"/>
      <c r="M4" s="25"/>
      <c r="N4" s="25"/>
      <c r="O4"/>
      <c r="P4" s="4"/>
      <c r="Q4" s="6"/>
      <c r="R4" s="64"/>
      <c r="S4" s="6"/>
      <c r="T4" s="4"/>
      <c r="U4" s="4"/>
      <c r="V4" s="4"/>
      <c r="W4" s="4"/>
      <c r="X4" s="4"/>
      <c r="Y4" s="4"/>
      <c r="Z4" s="4"/>
      <c r="AA4" s="4"/>
      <c r="AB4" s="4"/>
      <c r="AC4" s="4"/>
      <c r="AD4" s="67"/>
      <c r="AE4" s="4"/>
      <c r="AF4" s="4"/>
      <c r="AG4" s="4"/>
      <c r="AH4" s="67"/>
      <c r="AI4" s="4"/>
      <c r="AK4" s="33"/>
      <c r="AL4" s="34"/>
      <c r="AM4" s="32">
        <v>1</v>
      </c>
      <c r="AN4" s="32">
        <v>1</v>
      </c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R4" s="37"/>
    </row>
    <row r="5" spans="2:70" s="1" customFormat="1" outlineLevel="1" x14ac:dyDescent="0.2">
      <c r="B5" s="145" t="s">
        <v>1</v>
      </c>
      <c r="C5" s="7" t="str">
        <f>+Caratula!D43</f>
        <v>IP2022</v>
      </c>
      <c r="F5" s="7"/>
      <c r="G5" s="7"/>
      <c r="H5" s="147" t="s">
        <v>3</v>
      </c>
      <c r="I5" s="5"/>
      <c r="K5" s="25"/>
      <c r="L5" s="25"/>
      <c r="M5" s="25"/>
      <c r="N5" s="25"/>
      <c r="O5"/>
      <c r="P5" s="4"/>
      <c r="Q5" s="6"/>
      <c r="R5" s="64"/>
      <c r="S5" s="6"/>
      <c r="T5" s="4"/>
      <c r="U5" s="4"/>
      <c r="V5" s="4"/>
      <c r="W5" s="4"/>
      <c r="X5" s="4"/>
      <c r="Y5" s="4"/>
      <c r="Z5" s="4"/>
      <c r="AA5" s="4"/>
      <c r="AB5" s="4"/>
      <c r="AC5" s="4"/>
      <c r="AD5" s="67"/>
      <c r="AE5" s="4"/>
      <c r="AF5" s="4"/>
      <c r="AG5" s="4"/>
      <c r="AH5" s="67"/>
      <c r="AI5" s="4"/>
      <c r="AK5" s="33"/>
      <c r="AL5" s="34"/>
      <c r="AM5" s="35" t="s">
        <v>242</v>
      </c>
      <c r="AN5" s="36">
        <v>10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R5" s="37"/>
    </row>
    <row r="6" spans="2:70" s="1" customFormat="1" ht="18" customHeight="1" outlineLevel="1" thickBot="1" x14ac:dyDescent="0.25">
      <c r="B6" s="150" t="s">
        <v>5</v>
      </c>
      <c r="C6" s="151"/>
      <c r="D6" s="151"/>
      <c r="E6" s="151"/>
      <c r="F6" s="151"/>
      <c r="G6" s="151"/>
      <c r="H6" s="152" t="s">
        <v>4</v>
      </c>
      <c r="I6" s="156"/>
      <c r="K6" s="25"/>
      <c r="L6" s="25"/>
      <c r="M6" s="25"/>
      <c r="N6" s="25"/>
      <c r="O6"/>
      <c r="P6" s="4"/>
      <c r="Q6" s="6"/>
      <c r="R6" s="64"/>
      <c r="S6" s="6"/>
      <c r="T6" s="4"/>
      <c r="U6" s="4"/>
      <c r="V6" s="4"/>
      <c r="W6" s="4"/>
      <c r="X6" s="4"/>
      <c r="Y6" s="4"/>
      <c r="Z6" s="4"/>
      <c r="AA6" s="4"/>
      <c r="AB6" s="4"/>
      <c r="AC6" s="4"/>
      <c r="AD6" s="67"/>
      <c r="AE6" s="4"/>
      <c r="AF6" s="4"/>
      <c r="AG6" s="4"/>
      <c r="AH6" s="67"/>
      <c r="AI6" s="4"/>
      <c r="AK6" s="33"/>
      <c r="AL6" s="33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R6" s="37"/>
    </row>
    <row r="7" spans="2:70" ht="15" thickBot="1" x14ac:dyDescent="0.25">
      <c r="B7" s="142" t="s">
        <v>367</v>
      </c>
      <c r="C7" s="142"/>
    </row>
    <row r="8" spans="2:70" ht="39" thickBot="1" x14ac:dyDescent="0.25">
      <c r="B8" s="88" t="s">
        <v>377</v>
      </c>
      <c r="C8" s="89" t="s">
        <v>368</v>
      </c>
      <c r="D8" s="89" t="s">
        <v>381</v>
      </c>
      <c r="E8" s="89" t="s">
        <v>393</v>
      </c>
      <c r="F8" s="89" t="s">
        <v>389</v>
      </c>
      <c r="G8" s="89" t="s">
        <v>370</v>
      </c>
      <c r="H8" s="157" t="s">
        <v>378</v>
      </c>
      <c r="I8" s="90" t="s">
        <v>379</v>
      </c>
    </row>
    <row r="9" spans="2:70" ht="15" x14ac:dyDescent="0.2">
      <c r="B9" s="91">
        <v>1</v>
      </c>
      <c r="C9" s="95" t="s">
        <v>280</v>
      </c>
      <c r="D9" s="92" t="s">
        <v>384</v>
      </c>
      <c r="E9" s="117"/>
      <c r="F9" s="179">
        <f>+'Flow Summary Table'!D13</f>
        <v>10</v>
      </c>
      <c r="G9" s="92"/>
      <c r="H9" s="93"/>
      <c r="I9" s="94"/>
    </row>
    <row r="10" spans="2:70" ht="15" x14ac:dyDescent="0.2">
      <c r="B10" s="91">
        <v>3</v>
      </c>
      <c r="C10" s="95" t="s">
        <v>277</v>
      </c>
      <c r="D10" s="92" t="s">
        <v>384</v>
      </c>
      <c r="E10" s="117"/>
      <c r="F10" s="180">
        <f>+'Flow Summary Table'!F13</f>
        <v>0.82</v>
      </c>
      <c r="G10" s="92"/>
      <c r="H10" s="95"/>
      <c r="I10" s="94"/>
    </row>
    <row r="11" spans="2:70" ht="14.25" customHeight="1" x14ac:dyDescent="0.2">
      <c r="B11" s="91"/>
      <c r="C11" s="95"/>
      <c r="D11" s="92"/>
      <c r="E11" s="117"/>
      <c r="F11" s="92"/>
      <c r="G11" s="92"/>
      <c r="H11" s="95"/>
      <c r="I11" s="94"/>
    </row>
    <row r="12" spans="2:70" ht="14.25" customHeight="1" thickBot="1" x14ac:dyDescent="0.25">
      <c r="B12" s="91"/>
      <c r="C12" s="95"/>
      <c r="D12" s="92"/>
      <c r="E12" s="117"/>
      <c r="F12" s="92"/>
      <c r="G12" s="92"/>
      <c r="H12" s="95"/>
      <c r="I12" s="94"/>
    </row>
    <row r="13" spans="2:70" ht="15" thickBot="1" x14ac:dyDescent="0.25">
      <c r="B13" s="158" t="s">
        <v>373</v>
      </c>
      <c r="C13" s="159"/>
      <c r="D13" s="159"/>
      <c r="E13" s="159"/>
      <c r="F13" s="159"/>
      <c r="G13" s="159"/>
      <c r="H13" s="160"/>
      <c r="I13" s="161"/>
    </row>
    <row r="14" spans="2:70" ht="39" thickBot="1" x14ac:dyDescent="0.25">
      <c r="B14" s="105" t="s">
        <v>377</v>
      </c>
      <c r="C14" s="107" t="s">
        <v>371</v>
      </c>
      <c r="D14" s="106" t="s">
        <v>369</v>
      </c>
      <c r="E14" s="106"/>
      <c r="F14" s="106" t="s">
        <v>389</v>
      </c>
      <c r="G14" s="106" t="s">
        <v>370</v>
      </c>
      <c r="H14" s="107"/>
      <c r="I14" s="108"/>
    </row>
    <row r="15" spans="2:70" ht="14.25" x14ac:dyDescent="0.2">
      <c r="B15" s="91">
        <v>15</v>
      </c>
      <c r="C15" s="95" t="s">
        <v>279</v>
      </c>
      <c r="D15" s="92" t="s">
        <v>384</v>
      </c>
      <c r="E15" s="117"/>
      <c r="F15" s="92"/>
      <c r="G15" s="92"/>
      <c r="H15" s="93"/>
      <c r="I15" s="94"/>
    </row>
    <row r="16" spans="2:70" ht="14.25" x14ac:dyDescent="0.2">
      <c r="B16" s="91">
        <v>16</v>
      </c>
      <c r="C16" s="95" t="s">
        <v>380</v>
      </c>
      <c r="D16" s="92" t="s">
        <v>384</v>
      </c>
      <c r="E16" s="117"/>
      <c r="F16" s="92"/>
      <c r="G16" s="92"/>
      <c r="H16" s="95"/>
      <c r="I16" s="94"/>
    </row>
    <row r="17" spans="2:9" ht="14.25" customHeight="1" x14ac:dyDescent="0.2">
      <c r="B17" s="91"/>
      <c r="C17" s="95"/>
      <c r="D17" s="92"/>
      <c r="E17" s="117"/>
      <c r="F17" s="92"/>
      <c r="G17" s="92"/>
      <c r="H17" s="95"/>
      <c r="I17" s="94"/>
    </row>
    <row r="18" spans="2:9" ht="14.25" customHeight="1" thickBot="1" x14ac:dyDescent="0.25">
      <c r="B18" s="91"/>
      <c r="C18" s="95"/>
      <c r="D18" s="92"/>
      <c r="E18" s="117"/>
      <c r="F18" s="92"/>
      <c r="G18" s="92"/>
      <c r="H18" s="95"/>
      <c r="I18" s="94"/>
    </row>
    <row r="19" spans="2:9" ht="15" thickBot="1" x14ac:dyDescent="0.25">
      <c r="B19" s="158" t="s">
        <v>372</v>
      </c>
      <c r="C19" s="159"/>
      <c r="D19" s="159"/>
      <c r="E19" s="159"/>
      <c r="F19" s="159"/>
      <c r="G19" s="159"/>
      <c r="H19" s="160"/>
      <c r="I19" s="16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W300"/>
  <sheetViews>
    <sheetView topLeftCell="A22" workbookViewId="0">
      <selection activeCell="O33" sqref="O33"/>
    </sheetView>
  </sheetViews>
  <sheetFormatPr defaultColWidth="9.140625" defaultRowHeight="12.75" x14ac:dyDescent="0.2"/>
  <cols>
    <col min="1" max="1" width="3" customWidth="1"/>
    <col min="2" max="2" width="8.7109375" style="21" bestFit="1" customWidth="1"/>
    <col min="3" max="3" width="1.5703125" style="21" bestFit="1" customWidth="1"/>
    <col min="4" max="4" width="3.5703125" style="21" bestFit="1" customWidth="1"/>
    <col min="5" max="5" width="1.5703125" style="21" bestFit="1" customWidth="1"/>
    <col min="6" max="6" width="2.28515625" style="21" bestFit="1" customWidth="1"/>
    <col min="7" max="7" width="1.5703125" style="21" bestFit="1" customWidth="1"/>
    <col min="8" max="8" width="3.42578125" style="22" bestFit="1" customWidth="1"/>
    <col min="9" max="9" width="1.5703125" style="21" bestFit="1" customWidth="1"/>
    <col min="10" max="10" width="6" style="21" bestFit="1" customWidth="1"/>
    <col min="11" max="12" width="6" customWidth="1"/>
    <col min="14" max="14" width="6.5703125" customWidth="1"/>
    <col min="15" max="15" width="34.42578125" customWidth="1"/>
    <col min="16" max="16" width="6.42578125" style="11" customWidth="1"/>
    <col min="17" max="17" width="8.5703125" customWidth="1"/>
    <col min="18" max="18" width="45.5703125" customWidth="1"/>
  </cols>
  <sheetData>
    <row r="2" spans="2:18" ht="22.5" customHeight="1" x14ac:dyDescent="0.2">
      <c r="B2" s="23" t="s">
        <v>266</v>
      </c>
      <c r="C2" s="23" t="s">
        <v>18</v>
      </c>
      <c r="D2" s="23" t="s">
        <v>268</v>
      </c>
      <c r="E2" s="23" t="s">
        <v>18</v>
      </c>
      <c r="F2" s="23" t="s">
        <v>54</v>
      </c>
      <c r="G2" s="23" t="s">
        <v>18</v>
      </c>
      <c r="H2" s="23" t="s">
        <v>15</v>
      </c>
      <c r="I2" s="23" t="s">
        <v>18</v>
      </c>
      <c r="J2" s="23">
        <v>101</v>
      </c>
      <c r="K2" s="19"/>
      <c r="M2" s="18"/>
      <c r="N2" s="18"/>
      <c r="O2" s="18"/>
    </row>
    <row r="3" spans="2:18" ht="16.5" customHeight="1" x14ac:dyDescent="0.2">
      <c r="B3" s="230" t="s">
        <v>267</v>
      </c>
      <c r="C3" s="230"/>
      <c r="D3" s="230" t="s">
        <v>271</v>
      </c>
      <c r="E3" s="230"/>
      <c r="F3" s="230" t="s">
        <v>238</v>
      </c>
      <c r="G3" s="230"/>
      <c r="H3" s="230" t="s">
        <v>239</v>
      </c>
      <c r="I3" s="230"/>
      <c r="J3" s="233" t="s">
        <v>269</v>
      </c>
      <c r="K3" s="20"/>
      <c r="L3" s="20"/>
      <c r="M3" s="20"/>
      <c r="N3" s="20"/>
      <c r="O3" s="20"/>
    </row>
    <row r="4" spans="2:18" x14ac:dyDescent="0.2">
      <c r="B4" s="230"/>
      <c r="C4" s="230"/>
      <c r="D4" s="230"/>
      <c r="E4" s="230"/>
      <c r="F4" s="230"/>
      <c r="G4" s="230"/>
      <c r="H4" s="230"/>
      <c r="I4" s="230"/>
      <c r="J4" s="230"/>
    </row>
    <row r="5" spans="2:18" ht="39" customHeight="1" x14ac:dyDescent="0.2">
      <c r="B5" s="230"/>
      <c r="C5" s="230"/>
      <c r="D5" s="230"/>
      <c r="E5" s="230"/>
      <c r="F5" s="230"/>
      <c r="G5" s="230"/>
      <c r="H5" s="230"/>
      <c r="I5" s="230"/>
      <c r="J5" s="230"/>
      <c r="N5" s="13" t="s">
        <v>15</v>
      </c>
      <c r="O5" s="14" t="s">
        <v>227</v>
      </c>
      <c r="Q5" s="231" t="s">
        <v>270</v>
      </c>
      <c r="R5" s="232"/>
    </row>
    <row r="6" spans="2:18" ht="15" x14ac:dyDescent="0.2">
      <c r="B6" s="230"/>
      <c r="C6" s="230"/>
      <c r="D6" s="230"/>
      <c r="E6" s="230"/>
      <c r="F6" s="230"/>
      <c r="G6" s="230"/>
      <c r="H6" s="230"/>
      <c r="I6" s="230"/>
      <c r="J6" s="230"/>
      <c r="N6" s="16" t="s">
        <v>38</v>
      </c>
      <c r="O6" s="9" t="s">
        <v>44</v>
      </c>
      <c r="Q6" s="228" t="s">
        <v>229</v>
      </c>
      <c r="R6" s="229"/>
    </row>
    <row r="7" spans="2:18" ht="15" x14ac:dyDescent="0.2">
      <c r="B7" s="230"/>
      <c r="C7" s="230"/>
      <c r="D7" s="230"/>
      <c r="E7" s="230"/>
      <c r="F7" s="230"/>
      <c r="G7" s="230"/>
      <c r="H7" s="230"/>
      <c r="I7" s="230"/>
      <c r="J7" s="230"/>
      <c r="N7" s="16" t="s">
        <v>39</v>
      </c>
      <c r="O7" s="9" t="s">
        <v>45</v>
      </c>
      <c r="P7" s="10"/>
      <c r="Q7" s="15" t="s">
        <v>70</v>
      </c>
      <c r="R7" s="9" t="s">
        <v>81</v>
      </c>
    </row>
    <row r="8" spans="2:18" ht="15" x14ac:dyDescent="0.2">
      <c r="B8" s="230"/>
      <c r="C8" s="230"/>
      <c r="D8" s="230"/>
      <c r="E8" s="230"/>
      <c r="F8" s="230"/>
      <c r="G8" s="230"/>
      <c r="H8" s="230"/>
      <c r="I8" s="230"/>
      <c r="J8" s="230"/>
      <c r="N8" s="16" t="s">
        <v>24</v>
      </c>
      <c r="O8" s="9" t="s">
        <v>46</v>
      </c>
      <c r="P8" s="10"/>
      <c r="Q8" s="15" t="s">
        <v>256</v>
      </c>
      <c r="R8" s="9" t="s">
        <v>82</v>
      </c>
    </row>
    <row r="9" spans="2:18" ht="15" x14ac:dyDescent="0.2">
      <c r="B9" s="230"/>
      <c r="C9" s="230"/>
      <c r="D9" s="230"/>
      <c r="E9" s="230"/>
      <c r="F9" s="230"/>
      <c r="G9" s="230"/>
      <c r="H9" s="230"/>
      <c r="I9" s="230"/>
      <c r="J9" s="230"/>
      <c r="N9" s="16" t="s">
        <v>41</v>
      </c>
      <c r="O9" s="9" t="s">
        <v>47</v>
      </c>
      <c r="P9" s="10"/>
      <c r="Q9" s="15" t="s">
        <v>106</v>
      </c>
      <c r="R9" s="9" t="s">
        <v>83</v>
      </c>
    </row>
    <row r="10" spans="2:18" ht="15" x14ac:dyDescent="0.2">
      <c r="B10" s="230"/>
      <c r="C10" s="230"/>
      <c r="D10" s="230"/>
      <c r="E10" s="230"/>
      <c r="F10" s="230"/>
      <c r="G10" s="230"/>
      <c r="H10" s="230"/>
      <c r="I10" s="230"/>
      <c r="J10" s="230"/>
      <c r="N10" s="16" t="s">
        <v>42</v>
      </c>
      <c r="O10" s="9" t="s">
        <v>48</v>
      </c>
      <c r="P10" s="10"/>
      <c r="Q10" s="15" t="s">
        <v>230</v>
      </c>
      <c r="R10" s="9" t="s">
        <v>84</v>
      </c>
    </row>
    <row r="11" spans="2:18" ht="15" x14ac:dyDescent="0.2">
      <c r="B11" s="230"/>
      <c r="C11" s="230"/>
      <c r="D11" s="230"/>
      <c r="E11" s="230"/>
      <c r="F11" s="230"/>
      <c r="G11" s="230"/>
      <c r="H11" s="230"/>
      <c r="I11" s="230"/>
      <c r="J11" s="230"/>
      <c r="N11" s="16" t="s">
        <v>49</v>
      </c>
      <c r="O11" s="9" t="s">
        <v>50</v>
      </c>
      <c r="P11" s="10"/>
    </row>
    <row r="12" spans="2:18" ht="15" x14ac:dyDescent="0.2">
      <c r="B12" s="230"/>
      <c r="C12" s="230"/>
      <c r="D12" s="230"/>
      <c r="E12" s="230"/>
      <c r="F12" s="230"/>
      <c r="G12" s="230"/>
      <c r="H12" s="230"/>
      <c r="I12" s="230"/>
      <c r="J12" s="230"/>
      <c r="N12" s="16" t="s">
        <v>43</v>
      </c>
      <c r="O12" s="9" t="s">
        <v>51</v>
      </c>
      <c r="P12" s="10"/>
      <c r="Q12" s="228" t="s">
        <v>85</v>
      </c>
      <c r="R12" s="229"/>
    </row>
    <row r="13" spans="2:18" ht="15" x14ac:dyDescent="0.2">
      <c r="B13" s="230"/>
      <c r="C13" s="230"/>
      <c r="D13" s="230"/>
      <c r="E13" s="230"/>
      <c r="F13" s="230"/>
      <c r="G13" s="230"/>
      <c r="H13" s="230"/>
      <c r="I13" s="230"/>
      <c r="J13" s="230"/>
      <c r="N13" s="16" t="s">
        <v>37</v>
      </c>
      <c r="O13" s="9" t="s">
        <v>52</v>
      </c>
      <c r="P13" s="10"/>
      <c r="Q13" s="17" t="s">
        <v>228</v>
      </c>
      <c r="R13" s="9" t="s">
        <v>86</v>
      </c>
    </row>
    <row r="14" spans="2:18" ht="15" x14ac:dyDescent="0.2">
      <c r="B14" s="230"/>
      <c r="C14" s="230"/>
      <c r="D14" s="230"/>
      <c r="E14" s="230"/>
      <c r="F14" s="230"/>
      <c r="G14" s="230"/>
      <c r="H14" s="230"/>
      <c r="I14" s="230"/>
      <c r="J14" s="230"/>
      <c r="N14" s="16" t="s">
        <v>40</v>
      </c>
      <c r="O14" s="9" t="s">
        <v>53</v>
      </c>
      <c r="P14" s="10"/>
      <c r="Q14" s="17" t="s">
        <v>228</v>
      </c>
      <c r="R14" s="9" t="s">
        <v>87</v>
      </c>
    </row>
    <row r="15" spans="2:18" ht="15" x14ac:dyDescent="0.2">
      <c r="B15" s="230"/>
      <c r="C15" s="230"/>
      <c r="D15" s="230"/>
      <c r="E15" s="230"/>
      <c r="F15" s="230"/>
      <c r="G15" s="230"/>
      <c r="H15" s="230"/>
      <c r="I15" s="230"/>
      <c r="J15" s="230"/>
      <c r="N15" s="16" t="s">
        <v>54</v>
      </c>
      <c r="O15" s="9" t="s">
        <v>55</v>
      </c>
      <c r="P15" s="10"/>
      <c r="Q15" s="17" t="s">
        <v>88</v>
      </c>
      <c r="R15" s="9" t="s">
        <v>89</v>
      </c>
    </row>
    <row r="16" spans="2:18" ht="15" x14ac:dyDescent="0.2">
      <c r="B16" s="230"/>
      <c r="C16" s="230"/>
      <c r="D16" s="230"/>
      <c r="E16" s="230"/>
      <c r="F16" s="230"/>
      <c r="G16" s="230"/>
      <c r="H16" s="230"/>
      <c r="I16" s="230"/>
      <c r="J16" s="230"/>
      <c r="P16" s="10"/>
      <c r="Q16" s="17" t="s">
        <v>231</v>
      </c>
      <c r="R16" s="9" t="s">
        <v>90</v>
      </c>
    </row>
    <row r="17" spans="2:18" ht="15" x14ac:dyDescent="0.2">
      <c r="B17" s="230"/>
      <c r="C17" s="230"/>
      <c r="D17" s="230"/>
      <c r="E17" s="230"/>
      <c r="F17" s="230"/>
      <c r="G17" s="230"/>
      <c r="H17" s="230"/>
      <c r="I17" s="230"/>
      <c r="J17" s="230"/>
      <c r="Q17" s="15" t="s">
        <v>56</v>
      </c>
      <c r="R17" s="9" t="s">
        <v>6</v>
      </c>
    </row>
    <row r="18" spans="2:18" ht="15" x14ac:dyDescent="0.2">
      <c r="B18" s="230"/>
      <c r="C18" s="230"/>
      <c r="D18" s="230"/>
      <c r="E18" s="230"/>
      <c r="F18" s="230"/>
      <c r="G18" s="230"/>
      <c r="H18" s="230"/>
      <c r="I18" s="230"/>
      <c r="J18" s="230"/>
      <c r="Q18" s="15" t="s">
        <v>20</v>
      </c>
      <c r="R18" s="9" t="s">
        <v>259</v>
      </c>
    </row>
    <row r="19" spans="2:18" ht="15" x14ac:dyDescent="0.2">
      <c r="P19" s="12"/>
      <c r="Q19" s="17" t="s">
        <v>91</v>
      </c>
      <c r="R19" s="9" t="s">
        <v>92</v>
      </c>
    </row>
    <row r="20" spans="2:18" ht="15" x14ac:dyDescent="0.2">
      <c r="P20" s="12"/>
      <c r="Q20" s="15" t="s">
        <v>57</v>
      </c>
      <c r="R20" s="9" t="s">
        <v>58</v>
      </c>
    </row>
    <row r="21" spans="2:18" ht="15" x14ac:dyDescent="0.2">
      <c r="P21" s="12"/>
      <c r="Q21" s="15" t="s">
        <v>32</v>
      </c>
      <c r="R21" s="9" t="s">
        <v>59</v>
      </c>
    </row>
    <row r="22" spans="2:18" ht="15" x14ac:dyDescent="0.2">
      <c r="P22" s="12"/>
      <c r="Q22" s="15" t="s">
        <v>60</v>
      </c>
      <c r="R22" s="9" t="s">
        <v>61</v>
      </c>
    </row>
    <row r="23" spans="2:18" ht="15" x14ac:dyDescent="0.2">
      <c r="P23" s="12"/>
      <c r="Q23" s="15" t="s">
        <v>62</v>
      </c>
      <c r="R23" s="9" t="s">
        <v>63</v>
      </c>
    </row>
    <row r="24" spans="2:18" ht="15" x14ac:dyDescent="0.2">
      <c r="P24" s="12"/>
      <c r="Q24" s="15" t="s">
        <v>64</v>
      </c>
      <c r="R24" s="9" t="s">
        <v>65</v>
      </c>
    </row>
    <row r="25" spans="2:18" ht="15" x14ac:dyDescent="0.2">
      <c r="P25" s="12"/>
      <c r="Q25" s="15" t="s">
        <v>12</v>
      </c>
      <c r="R25" s="9" t="s">
        <v>66</v>
      </c>
    </row>
    <row r="26" spans="2:18" ht="15" x14ac:dyDescent="0.2">
      <c r="P26" s="12"/>
      <c r="Q26" s="17" t="s">
        <v>29</v>
      </c>
      <c r="R26" s="9" t="s">
        <v>93</v>
      </c>
    </row>
    <row r="27" spans="2:18" ht="15" x14ac:dyDescent="0.2">
      <c r="P27" s="12"/>
      <c r="Q27" s="17" t="s">
        <v>14</v>
      </c>
      <c r="R27" s="9" t="s">
        <v>94</v>
      </c>
    </row>
    <row r="28" spans="2:18" ht="15" x14ac:dyDescent="0.2">
      <c r="P28" s="12"/>
      <c r="Q28" s="17" t="s">
        <v>95</v>
      </c>
      <c r="R28" s="9" t="s">
        <v>96</v>
      </c>
    </row>
    <row r="29" spans="2:18" ht="15" x14ac:dyDescent="0.2">
      <c r="P29" s="12"/>
      <c r="Q29" s="17" t="s">
        <v>232</v>
      </c>
      <c r="R29" s="9" t="s">
        <v>97</v>
      </c>
    </row>
    <row r="30" spans="2:18" ht="15" x14ac:dyDescent="0.2">
      <c r="P30" s="12"/>
      <c r="Q30" s="15" t="s">
        <v>67</v>
      </c>
      <c r="R30" s="9" t="s">
        <v>68</v>
      </c>
    </row>
    <row r="31" spans="2:18" ht="15" x14ac:dyDescent="0.2">
      <c r="P31" s="12"/>
      <c r="Q31" s="15" t="s">
        <v>25</v>
      </c>
      <c r="R31" s="9" t="s">
        <v>69</v>
      </c>
    </row>
    <row r="32" spans="2:18" ht="15" x14ac:dyDescent="0.2">
      <c r="P32" s="12"/>
      <c r="Q32" s="15" t="s">
        <v>70</v>
      </c>
      <c r="R32" s="9" t="s">
        <v>71</v>
      </c>
    </row>
    <row r="33" spans="16:18" ht="15" x14ac:dyDescent="0.2">
      <c r="P33" s="12"/>
      <c r="Q33" s="15" t="s">
        <v>33</v>
      </c>
      <c r="R33" s="9" t="s">
        <v>72</v>
      </c>
    </row>
    <row r="34" spans="16:18" ht="15" x14ac:dyDescent="0.2">
      <c r="P34" s="12"/>
      <c r="Q34" s="17" t="s">
        <v>98</v>
      </c>
      <c r="R34" s="9" t="s">
        <v>99</v>
      </c>
    </row>
    <row r="35" spans="16:18" ht="15" x14ac:dyDescent="0.2">
      <c r="P35" s="12"/>
      <c r="Q35" s="15" t="s">
        <v>28</v>
      </c>
      <c r="R35" s="9" t="s">
        <v>7</v>
      </c>
    </row>
    <row r="36" spans="16:18" ht="15" x14ac:dyDescent="0.2">
      <c r="P36" s="12"/>
      <c r="Q36" s="17" t="s">
        <v>73</v>
      </c>
      <c r="R36" s="9" t="s">
        <v>74</v>
      </c>
    </row>
    <row r="37" spans="16:18" ht="15" x14ac:dyDescent="0.2">
      <c r="P37" s="12"/>
      <c r="Q37" s="17" t="s">
        <v>17</v>
      </c>
      <c r="R37" s="9" t="s">
        <v>100</v>
      </c>
    </row>
    <row r="38" spans="16:18" ht="15" x14ac:dyDescent="0.2">
      <c r="Q38" s="17" t="s">
        <v>11</v>
      </c>
      <c r="R38" s="9" t="s">
        <v>101</v>
      </c>
    </row>
    <row r="39" spans="16:18" ht="15" x14ac:dyDescent="0.2">
      <c r="Q39" s="17" t="s">
        <v>10</v>
      </c>
      <c r="R39" s="9" t="s">
        <v>102</v>
      </c>
    </row>
    <row r="40" spans="16:18" ht="15" x14ac:dyDescent="0.2">
      <c r="Q40" s="15" t="s">
        <v>75</v>
      </c>
      <c r="R40" s="9" t="s">
        <v>76</v>
      </c>
    </row>
    <row r="41" spans="16:18" ht="15" x14ac:dyDescent="0.2">
      <c r="Q41" s="17" t="s">
        <v>103</v>
      </c>
      <c r="R41" s="9" t="s">
        <v>104</v>
      </c>
    </row>
    <row r="42" spans="16:18" ht="15" x14ac:dyDescent="0.2">
      <c r="Q42" s="17" t="s">
        <v>16</v>
      </c>
      <c r="R42" s="9" t="s">
        <v>105</v>
      </c>
    </row>
    <row r="43" spans="16:18" ht="15" x14ac:dyDescent="0.2">
      <c r="Q43" s="17" t="s">
        <v>106</v>
      </c>
      <c r="R43" s="9" t="s">
        <v>107</v>
      </c>
    </row>
    <row r="44" spans="16:18" ht="15" x14ac:dyDescent="0.2">
      <c r="Q44" s="15" t="s">
        <v>77</v>
      </c>
      <c r="R44" s="9" t="s">
        <v>78</v>
      </c>
    </row>
    <row r="45" spans="16:18" ht="15" x14ac:dyDescent="0.2">
      <c r="Q45" s="17" t="s">
        <v>22</v>
      </c>
      <c r="R45" s="9" t="s">
        <v>108</v>
      </c>
    </row>
    <row r="46" spans="16:18" ht="15" x14ac:dyDescent="0.2">
      <c r="Q46" s="17" t="s">
        <v>233</v>
      </c>
      <c r="R46" s="9" t="s">
        <v>109</v>
      </c>
    </row>
    <row r="47" spans="16:18" ht="15" x14ac:dyDescent="0.2">
      <c r="Q47" s="15" t="s">
        <v>13</v>
      </c>
      <c r="R47" s="9" t="s">
        <v>79</v>
      </c>
    </row>
    <row r="48" spans="16:18" ht="15" x14ac:dyDescent="0.2">
      <c r="Q48" s="17" t="s">
        <v>26</v>
      </c>
      <c r="R48" s="9" t="s">
        <v>110</v>
      </c>
    </row>
    <row r="49" spans="17:18" ht="15" x14ac:dyDescent="0.2">
      <c r="Q49" s="15" t="s">
        <v>27</v>
      </c>
      <c r="R49" s="9" t="s">
        <v>80</v>
      </c>
    </row>
    <row r="50" spans="17:18" ht="15" x14ac:dyDescent="0.2">
      <c r="Q50" s="15"/>
      <c r="R50" s="9"/>
    </row>
    <row r="52" spans="17:18" ht="15" x14ac:dyDescent="0.2">
      <c r="Q52" s="228" t="s">
        <v>111</v>
      </c>
      <c r="R52" s="229"/>
    </row>
    <row r="53" spans="17:18" ht="15" x14ac:dyDescent="0.2">
      <c r="Q53" s="15" t="s">
        <v>234</v>
      </c>
      <c r="R53" s="9" t="s">
        <v>112</v>
      </c>
    </row>
    <row r="54" spans="17:18" ht="15" x14ac:dyDescent="0.2">
      <c r="Q54" s="15" t="s">
        <v>235</v>
      </c>
      <c r="R54" s="9" t="s">
        <v>113</v>
      </c>
    </row>
    <row r="55" spans="17:18" ht="15" x14ac:dyDescent="0.2">
      <c r="Q55" s="15" t="s">
        <v>16</v>
      </c>
      <c r="R55" s="9" t="s">
        <v>114</v>
      </c>
    </row>
    <row r="56" spans="17:18" ht="15" x14ac:dyDescent="0.2">
      <c r="Q56" s="15" t="s">
        <v>132</v>
      </c>
      <c r="R56" s="9" t="s">
        <v>115</v>
      </c>
    </row>
    <row r="57" spans="17:18" ht="15" x14ac:dyDescent="0.2">
      <c r="Q57" s="15" t="s">
        <v>236</v>
      </c>
      <c r="R57" s="9" t="s">
        <v>116</v>
      </c>
    </row>
    <row r="59" spans="17:18" ht="15" x14ac:dyDescent="0.2">
      <c r="Q59" s="228" t="s">
        <v>44</v>
      </c>
      <c r="R59" s="229"/>
    </row>
    <row r="60" spans="17:18" ht="15" x14ac:dyDescent="0.2">
      <c r="Q60" s="15" t="s">
        <v>57</v>
      </c>
      <c r="R60" s="9" t="s">
        <v>117</v>
      </c>
    </row>
    <row r="61" spans="17:18" ht="15" x14ac:dyDescent="0.2">
      <c r="Q61" s="15" t="s">
        <v>62</v>
      </c>
      <c r="R61" s="9" t="s">
        <v>118</v>
      </c>
    </row>
    <row r="62" spans="17:18" ht="15" x14ac:dyDescent="0.2">
      <c r="Q62" s="15" t="s">
        <v>119</v>
      </c>
      <c r="R62" s="9" t="s">
        <v>120</v>
      </c>
    </row>
    <row r="63" spans="17:18" ht="15" x14ac:dyDescent="0.2">
      <c r="Q63" s="15" t="s">
        <v>121</v>
      </c>
      <c r="R63" s="9" t="s">
        <v>122</v>
      </c>
    </row>
    <row r="64" spans="17:18" ht="15" x14ac:dyDescent="0.2">
      <c r="Q64" s="15" t="s">
        <v>106</v>
      </c>
      <c r="R64" s="9" t="s">
        <v>123</v>
      </c>
    </row>
    <row r="65" spans="17:18" ht="15" x14ac:dyDescent="0.2">
      <c r="Q65" s="15" t="s">
        <v>124</v>
      </c>
      <c r="R65" s="9" t="s">
        <v>125</v>
      </c>
    </row>
    <row r="66" spans="17:18" ht="15" x14ac:dyDescent="0.2">
      <c r="Q66" s="15" t="s">
        <v>36</v>
      </c>
      <c r="R66" s="9" t="s">
        <v>126</v>
      </c>
    </row>
    <row r="67" spans="17:18" ht="15" x14ac:dyDescent="0.2">
      <c r="Q67" s="15" t="s">
        <v>127</v>
      </c>
      <c r="R67" s="9" t="s">
        <v>128</v>
      </c>
    </row>
    <row r="68" spans="17:18" ht="15" x14ac:dyDescent="0.2">
      <c r="Q68" s="15" t="s">
        <v>16</v>
      </c>
      <c r="R68" s="9" t="s">
        <v>129</v>
      </c>
    </row>
    <row r="69" spans="17:18" ht="15" x14ac:dyDescent="0.2">
      <c r="Q69" s="15" t="s">
        <v>130</v>
      </c>
      <c r="R69" s="9" t="s">
        <v>131</v>
      </c>
    </row>
    <row r="70" spans="17:18" ht="15" x14ac:dyDescent="0.2">
      <c r="Q70" s="15" t="s">
        <v>132</v>
      </c>
      <c r="R70" s="9" t="s">
        <v>133</v>
      </c>
    </row>
    <row r="71" spans="17:18" ht="15" x14ac:dyDescent="0.2">
      <c r="Q71" s="15" t="s">
        <v>134</v>
      </c>
      <c r="R71" s="9" t="s">
        <v>135</v>
      </c>
    </row>
    <row r="72" spans="17:18" ht="15" x14ac:dyDescent="0.2">
      <c r="Q72" s="15" t="s">
        <v>22</v>
      </c>
      <c r="R72" s="9" t="s">
        <v>136</v>
      </c>
    </row>
    <row r="73" spans="17:18" ht="15" x14ac:dyDescent="0.2">
      <c r="Q73" s="15" t="s">
        <v>137</v>
      </c>
      <c r="R73" s="9" t="s">
        <v>138</v>
      </c>
    </row>
    <row r="75" spans="17:18" ht="15" x14ac:dyDescent="0.2">
      <c r="Q75" s="228" t="s">
        <v>139</v>
      </c>
      <c r="R75" s="229"/>
    </row>
    <row r="76" spans="17:18" ht="15" x14ac:dyDescent="0.2">
      <c r="Q76" s="15" t="s">
        <v>62</v>
      </c>
      <c r="R76" s="9" t="s">
        <v>140</v>
      </c>
    </row>
    <row r="77" spans="17:18" ht="15" x14ac:dyDescent="0.2">
      <c r="Q77" s="15" t="s">
        <v>141</v>
      </c>
      <c r="R77" s="9" t="s">
        <v>142</v>
      </c>
    </row>
    <row r="78" spans="17:18" ht="15" x14ac:dyDescent="0.2">
      <c r="Q78" s="15" t="s">
        <v>257</v>
      </c>
      <c r="R78" s="9" t="s">
        <v>258</v>
      </c>
    </row>
    <row r="79" spans="17:18" ht="15" x14ac:dyDescent="0.2">
      <c r="Q79" s="15" t="s">
        <v>143</v>
      </c>
      <c r="R79" s="9" t="s">
        <v>144</v>
      </c>
    </row>
    <row r="80" spans="17:18" ht="15" x14ac:dyDescent="0.2">
      <c r="Q80" s="15" t="s">
        <v>121</v>
      </c>
      <c r="R80" s="9" t="s">
        <v>122</v>
      </c>
    </row>
    <row r="81" spans="17:18" ht="15" x14ac:dyDescent="0.2">
      <c r="Q81" s="15" t="s">
        <v>205</v>
      </c>
      <c r="R81" s="9" t="s">
        <v>260</v>
      </c>
    </row>
    <row r="82" spans="17:18" ht="15" x14ac:dyDescent="0.2">
      <c r="Q82" s="15" t="s">
        <v>145</v>
      </c>
      <c r="R82" s="9" t="s">
        <v>146</v>
      </c>
    </row>
    <row r="83" spans="17:18" ht="15" x14ac:dyDescent="0.2">
      <c r="Q83" s="15" t="s">
        <v>147</v>
      </c>
      <c r="R83" s="9" t="s">
        <v>148</v>
      </c>
    </row>
    <row r="84" spans="17:18" ht="15" x14ac:dyDescent="0.2">
      <c r="Q84" s="15" t="s">
        <v>149</v>
      </c>
      <c r="R84" s="9" t="s">
        <v>150</v>
      </c>
    </row>
    <row r="85" spans="17:18" ht="15" x14ac:dyDescent="0.2">
      <c r="Q85" s="15" t="s">
        <v>31</v>
      </c>
      <c r="R85" s="9" t="s">
        <v>151</v>
      </c>
    </row>
    <row r="86" spans="17:18" ht="15" x14ac:dyDescent="0.2">
      <c r="Q86" s="15" t="s">
        <v>124</v>
      </c>
      <c r="R86" s="9" t="s">
        <v>152</v>
      </c>
    </row>
    <row r="87" spans="17:18" ht="15" x14ac:dyDescent="0.2">
      <c r="Q87" s="15" t="s">
        <v>153</v>
      </c>
      <c r="R87" s="9" t="s">
        <v>154</v>
      </c>
    </row>
    <row r="88" spans="17:18" ht="15" x14ac:dyDescent="0.2">
      <c r="Q88" s="15" t="s">
        <v>132</v>
      </c>
      <c r="R88" s="9" t="s">
        <v>155</v>
      </c>
    </row>
    <row r="89" spans="17:18" ht="15" x14ac:dyDescent="0.2">
      <c r="Q89" s="15" t="s">
        <v>156</v>
      </c>
      <c r="R89" s="9" t="s">
        <v>157</v>
      </c>
    </row>
    <row r="90" spans="17:18" ht="15" x14ac:dyDescent="0.2">
      <c r="Q90" s="15" t="s">
        <v>158</v>
      </c>
      <c r="R90" s="9" t="s">
        <v>159</v>
      </c>
    </row>
    <row r="91" spans="17:18" ht="15" x14ac:dyDescent="0.2">
      <c r="Q91" s="15" t="s">
        <v>160</v>
      </c>
      <c r="R91" s="9" t="s">
        <v>161</v>
      </c>
    </row>
    <row r="92" spans="17:18" ht="15" x14ac:dyDescent="0.2">
      <c r="Q92" s="15" t="s">
        <v>62</v>
      </c>
      <c r="R92" s="9" t="s">
        <v>140</v>
      </c>
    </row>
    <row r="94" spans="17:18" ht="15" x14ac:dyDescent="0.2">
      <c r="Q94" s="228" t="s">
        <v>46</v>
      </c>
      <c r="R94" s="229"/>
    </row>
    <row r="95" spans="17:18" ht="15" x14ac:dyDescent="0.2">
      <c r="Q95" s="15" t="s">
        <v>162</v>
      </c>
      <c r="R95" s="9" t="s">
        <v>163</v>
      </c>
    </row>
    <row r="96" spans="17:18" ht="15" x14ac:dyDescent="0.2">
      <c r="Q96" s="15" t="s">
        <v>164</v>
      </c>
      <c r="R96" s="9" t="s">
        <v>165</v>
      </c>
    </row>
    <row r="97" spans="17:18" ht="15" x14ac:dyDescent="0.2">
      <c r="Q97" s="15" t="s">
        <v>21</v>
      </c>
      <c r="R97" s="9" t="s">
        <v>166</v>
      </c>
    </row>
    <row r="98" spans="17:18" ht="15" x14ac:dyDescent="0.2">
      <c r="Q98" s="15" t="s">
        <v>167</v>
      </c>
      <c r="R98" s="9" t="s">
        <v>168</v>
      </c>
    </row>
    <row r="99" spans="17:18" ht="15" x14ac:dyDescent="0.2">
      <c r="Q99" s="15" t="s">
        <v>23</v>
      </c>
      <c r="R99" s="9" t="s">
        <v>169</v>
      </c>
    </row>
    <row r="100" spans="17:18" ht="15" x14ac:dyDescent="0.2">
      <c r="Q100" s="15" t="s">
        <v>170</v>
      </c>
      <c r="R100" s="9" t="s">
        <v>171</v>
      </c>
    </row>
    <row r="101" spans="17:18" ht="15" x14ac:dyDescent="0.2">
      <c r="Q101" s="15" t="s">
        <v>106</v>
      </c>
      <c r="R101" s="9" t="s">
        <v>172</v>
      </c>
    </row>
    <row r="102" spans="17:18" ht="15" x14ac:dyDescent="0.2">
      <c r="Q102" s="15" t="s">
        <v>22</v>
      </c>
      <c r="R102" s="9" t="s">
        <v>173</v>
      </c>
    </row>
    <row r="103" spans="17:18" ht="15" x14ac:dyDescent="0.2">
      <c r="Q103" s="15" t="s">
        <v>174</v>
      </c>
      <c r="R103" s="9" t="s">
        <v>175</v>
      </c>
    </row>
    <row r="104" spans="17:18" ht="15" x14ac:dyDescent="0.2">
      <c r="Q104" s="15" t="s">
        <v>176</v>
      </c>
      <c r="R104" s="9" t="s">
        <v>177</v>
      </c>
    </row>
    <row r="105" spans="17:18" ht="15" x14ac:dyDescent="0.2">
      <c r="Q105" s="15" t="s">
        <v>178</v>
      </c>
      <c r="R105" s="9" t="s">
        <v>237</v>
      </c>
    </row>
    <row r="106" spans="17:18" ht="15" x14ac:dyDescent="0.2">
      <c r="Q106" s="15" t="s">
        <v>27</v>
      </c>
      <c r="R106" s="9" t="s">
        <v>80</v>
      </c>
    </row>
    <row r="108" spans="17:18" ht="15" x14ac:dyDescent="0.2">
      <c r="Q108" s="228" t="s">
        <v>179</v>
      </c>
      <c r="R108" s="229"/>
    </row>
    <row r="109" spans="17:18" ht="15" x14ac:dyDescent="0.2">
      <c r="Q109" s="15" t="s">
        <v>106</v>
      </c>
      <c r="R109" s="9" t="s">
        <v>180</v>
      </c>
    </row>
    <row r="111" spans="17:18" ht="15" x14ac:dyDescent="0.2">
      <c r="Q111" s="228" t="s">
        <v>48</v>
      </c>
      <c r="R111" s="229"/>
    </row>
    <row r="112" spans="17:18" ht="15" x14ac:dyDescent="0.2">
      <c r="Q112" s="15" t="s">
        <v>181</v>
      </c>
      <c r="R112" s="9" t="s">
        <v>182</v>
      </c>
    </row>
    <row r="113" spans="17:18" ht="15" x14ac:dyDescent="0.2">
      <c r="Q113" s="15" t="s">
        <v>183</v>
      </c>
      <c r="R113" s="9" t="s">
        <v>184</v>
      </c>
    </row>
    <row r="114" spans="17:18" ht="15" x14ac:dyDescent="0.2">
      <c r="Q114" s="15" t="s">
        <v>57</v>
      </c>
      <c r="R114" s="9" t="s">
        <v>185</v>
      </c>
    </row>
    <row r="115" spans="17:18" ht="15" x14ac:dyDescent="0.2">
      <c r="Q115" s="15" t="s">
        <v>186</v>
      </c>
      <c r="R115" s="9" t="s">
        <v>187</v>
      </c>
    </row>
    <row r="116" spans="17:18" ht="15" x14ac:dyDescent="0.2">
      <c r="Q116" s="15" t="s">
        <v>60</v>
      </c>
      <c r="R116" s="9" t="s">
        <v>188</v>
      </c>
    </row>
    <row r="117" spans="17:18" ht="15" x14ac:dyDescent="0.2">
      <c r="Q117" s="15" t="s">
        <v>189</v>
      </c>
      <c r="R117" s="9" t="s">
        <v>190</v>
      </c>
    </row>
    <row r="118" spans="17:18" ht="15" x14ac:dyDescent="0.2">
      <c r="Q118" s="15" t="s">
        <v>191</v>
      </c>
      <c r="R118" s="9" t="s">
        <v>192</v>
      </c>
    </row>
    <row r="119" spans="17:18" ht="15" x14ac:dyDescent="0.2">
      <c r="Q119" s="15" t="s">
        <v>16</v>
      </c>
      <c r="R119" s="9" t="s">
        <v>193</v>
      </c>
    </row>
    <row r="120" spans="17:18" ht="15" x14ac:dyDescent="0.2">
      <c r="Q120" s="15" t="s">
        <v>194</v>
      </c>
      <c r="R120" s="9" t="s">
        <v>195</v>
      </c>
    </row>
    <row r="121" spans="17:18" ht="15" x14ac:dyDescent="0.2">
      <c r="Q121" s="15" t="s">
        <v>196</v>
      </c>
      <c r="R121" s="9" t="s">
        <v>197</v>
      </c>
    </row>
    <row r="122" spans="17:18" ht="15" x14ac:dyDescent="0.2">
      <c r="Q122" s="15" t="s">
        <v>178</v>
      </c>
      <c r="R122" s="9" t="s">
        <v>198</v>
      </c>
    </row>
    <row r="123" spans="17:18" ht="15" x14ac:dyDescent="0.2">
      <c r="Q123" s="15" t="s">
        <v>27</v>
      </c>
      <c r="R123" s="9" t="s">
        <v>80</v>
      </c>
    </row>
    <row r="125" spans="17:18" ht="15" x14ac:dyDescent="0.2">
      <c r="Q125" s="228" t="s">
        <v>199</v>
      </c>
      <c r="R125" s="229"/>
    </row>
    <row r="126" spans="17:18" ht="15" x14ac:dyDescent="0.2">
      <c r="Q126" s="15" t="s">
        <v>200</v>
      </c>
      <c r="R126" s="9" t="s">
        <v>201</v>
      </c>
    </row>
    <row r="127" spans="17:18" ht="15" x14ac:dyDescent="0.2">
      <c r="Q127" s="15" t="s">
        <v>20</v>
      </c>
      <c r="R127" s="9" t="s">
        <v>202</v>
      </c>
    </row>
    <row r="128" spans="17:18" ht="15" x14ac:dyDescent="0.2">
      <c r="Q128" s="15" t="s">
        <v>119</v>
      </c>
      <c r="R128" s="9" t="s">
        <v>262</v>
      </c>
    </row>
    <row r="129" spans="17:18" ht="15" x14ac:dyDescent="0.2">
      <c r="Q129" s="15" t="s">
        <v>203</v>
      </c>
      <c r="R129" s="9" t="s">
        <v>204</v>
      </c>
    </row>
    <row r="130" spans="17:18" ht="15" x14ac:dyDescent="0.2">
      <c r="Q130" s="15" t="s">
        <v>205</v>
      </c>
      <c r="R130" s="9" t="s">
        <v>206</v>
      </c>
    </row>
    <row r="131" spans="17:18" ht="15" x14ac:dyDescent="0.2">
      <c r="Q131" s="15" t="s">
        <v>170</v>
      </c>
      <c r="R131" s="9" t="s">
        <v>207</v>
      </c>
    </row>
    <row r="132" spans="17:18" ht="15" x14ac:dyDescent="0.2">
      <c r="Q132" s="15" t="s">
        <v>130</v>
      </c>
      <c r="R132" s="9" t="s">
        <v>208</v>
      </c>
    </row>
    <row r="133" spans="17:18" ht="15" x14ac:dyDescent="0.2">
      <c r="Q133" s="15" t="s">
        <v>106</v>
      </c>
      <c r="R133" s="9" t="s">
        <v>209</v>
      </c>
    </row>
    <row r="134" spans="17:18" ht="15" x14ac:dyDescent="0.2">
      <c r="Q134" s="15" t="s">
        <v>134</v>
      </c>
      <c r="R134" s="9" t="s">
        <v>210</v>
      </c>
    </row>
    <row r="135" spans="17:18" ht="15" x14ac:dyDescent="0.2">
      <c r="Q135" s="15" t="s">
        <v>22</v>
      </c>
      <c r="R135" s="9" t="s">
        <v>211</v>
      </c>
    </row>
    <row r="136" spans="17:18" ht="15" x14ac:dyDescent="0.2">
      <c r="Q136" s="15" t="s">
        <v>212</v>
      </c>
      <c r="R136" s="9" t="s">
        <v>213</v>
      </c>
    </row>
    <row r="138" spans="17:18" ht="15" x14ac:dyDescent="0.2">
      <c r="Q138" s="228" t="s">
        <v>52</v>
      </c>
      <c r="R138" s="229"/>
    </row>
    <row r="139" spans="17:18" ht="15" x14ac:dyDescent="0.2">
      <c r="Q139" s="15" t="s">
        <v>19</v>
      </c>
      <c r="R139" s="9" t="s">
        <v>8</v>
      </c>
    </row>
    <row r="140" spans="17:18" ht="15" x14ac:dyDescent="0.2">
      <c r="Q140" s="15" t="s">
        <v>214</v>
      </c>
      <c r="R140" s="9" t="s">
        <v>215</v>
      </c>
    </row>
    <row r="141" spans="17:18" ht="15" x14ac:dyDescent="0.2">
      <c r="Q141" s="15" t="s">
        <v>35</v>
      </c>
      <c r="R141" s="9" t="s">
        <v>261</v>
      </c>
    </row>
    <row r="142" spans="17:18" ht="15" x14ac:dyDescent="0.2">
      <c r="Q142" s="15" t="s">
        <v>33</v>
      </c>
      <c r="R142" s="9" t="s">
        <v>216</v>
      </c>
    </row>
    <row r="143" spans="17:18" ht="15" x14ac:dyDescent="0.2">
      <c r="Q143" s="15" t="s">
        <v>217</v>
      </c>
      <c r="R143" s="9" t="s">
        <v>218</v>
      </c>
    </row>
    <row r="144" spans="17:18" ht="15" x14ac:dyDescent="0.2">
      <c r="Q144" s="15" t="s">
        <v>34</v>
      </c>
      <c r="R144" s="9" t="s">
        <v>9</v>
      </c>
    </row>
    <row r="145" spans="17:18" ht="15" x14ac:dyDescent="0.2">
      <c r="Q145" s="15" t="s">
        <v>219</v>
      </c>
      <c r="R145" s="9" t="s">
        <v>220</v>
      </c>
    </row>
    <row r="146" spans="17:18" ht="15" x14ac:dyDescent="0.2">
      <c r="Q146" s="15" t="s">
        <v>30</v>
      </c>
      <c r="R146" s="9" t="s">
        <v>221</v>
      </c>
    </row>
    <row r="147" spans="17:18" ht="15" x14ac:dyDescent="0.2">
      <c r="Q147" s="15" t="s">
        <v>222</v>
      </c>
      <c r="R147" s="9" t="s">
        <v>223</v>
      </c>
    </row>
    <row r="148" spans="17:18" ht="15" x14ac:dyDescent="0.2">
      <c r="Q148" s="15" t="s">
        <v>103</v>
      </c>
      <c r="R148" s="9" t="s">
        <v>224</v>
      </c>
    </row>
    <row r="149" spans="17:18" ht="15" x14ac:dyDescent="0.2">
      <c r="Q149" s="15" t="s">
        <v>149</v>
      </c>
      <c r="R149" s="9" t="s">
        <v>225</v>
      </c>
    </row>
    <row r="150" spans="17:18" ht="15" x14ac:dyDescent="0.2">
      <c r="Q150" s="15" t="s">
        <v>36</v>
      </c>
      <c r="R150" s="9" t="s">
        <v>226</v>
      </c>
    </row>
    <row r="298" spans="15:23" x14ac:dyDescent="0.2">
      <c r="O298">
        <v>0.7</v>
      </c>
      <c r="V298" s="68">
        <v>42353</v>
      </c>
      <c r="W298">
        <v>6</v>
      </c>
    </row>
    <row r="300" spans="15:23" x14ac:dyDescent="0.2">
      <c r="O300">
        <v>0.7</v>
      </c>
      <c r="V300" s="68">
        <v>42353</v>
      </c>
      <c r="W300">
        <v>6</v>
      </c>
    </row>
  </sheetData>
  <sortState xmlns:xlrd2="http://schemas.microsoft.com/office/spreadsheetml/2017/richdata2" ref="Q15:R58">
    <sortCondition ref="Q15:Q58"/>
  </sortState>
  <customSheetViews>
    <customSheetView guid="{C25320A3-FAE1-43FF-92E5-9EFD4C41D02C}" topLeftCell="A12">
      <selection activeCell="R29" sqref="R29"/>
      <pageMargins left="0.7" right="0.7" top="0.75" bottom="0.75" header="0.3" footer="0.3"/>
    </customSheetView>
  </customSheetViews>
  <mergeCells count="20">
    <mergeCell ref="G3:G18"/>
    <mergeCell ref="H3:H18"/>
    <mergeCell ref="I3:I18"/>
    <mergeCell ref="Q52:R52"/>
    <mergeCell ref="Q59:R59"/>
    <mergeCell ref="Q5:R5"/>
    <mergeCell ref="Q12:R12"/>
    <mergeCell ref="Q6:R6"/>
    <mergeCell ref="J3:J18"/>
    <mergeCell ref="B3:B18"/>
    <mergeCell ref="C3:C18"/>
    <mergeCell ref="D3:D18"/>
    <mergeCell ref="E3:E18"/>
    <mergeCell ref="F3:F18"/>
    <mergeCell ref="Q125:R125"/>
    <mergeCell ref="Q138:R138"/>
    <mergeCell ref="Q75:R75"/>
    <mergeCell ref="Q94:R94"/>
    <mergeCell ref="Q108:R108"/>
    <mergeCell ref="Q111:R111"/>
  </mergeCells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Detalle xmlns="a20da9b2-58ab-4fc6-ae3c-90bc636f0164">Herramienta</Detalle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4DA6817B8B4BB3A3694278986404" ma:contentTypeVersion="12" ma:contentTypeDescription="Create a new document." ma:contentTypeScope="" ma:versionID="6710ac76410f040d50369ac42587fc31">
  <xsd:schema xmlns:xsd="http://www.w3.org/2001/XMLSchema" xmlns:xs="http://www.w3.org/2001/XMLSchema" xmlns:p="http://schemas.microsoft.com/office/2006/metadata/properties" xmlns:ns1="http://schemas.microsoft.com/sharepoint/v3" xmlns:ns2="a20da9b2-58ab-4fc6-ae3c-90bc636f0164" xmlns:ns3="http://schemas.microsoft.com/sharepoint/v4" targetNamespace="http://schemas.microsoft.com/office/2006/metadata/properties" ma:root="true" ma:fieldsID="8a8f32811bcbaceb13c6d4e6a9a0459c" ns1:_="" ns2:_="" ns3:_="">
    <xsd:import namespace="http://schemas.microsoft.com/sharepoint/v3"/>
    <xsd:import namespace="a20da9b2-58ab-4fc6-ae3c-90bc636f016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Detalle" minOccurs="0"/>
                <xsd:element ref="ns3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8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9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0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0da9b2-58ab-4fc6-ae3c-90bc636f0164" elementFormDefault="qualified">
    <xsd:import namespace="http://schemas.microsoft.com/office/2006/documentManagement/types"/>
    <xsd:import namespace="http://schemas.microsoft.com/office/infopath/2007/PartnerControls"/>
    <xsd:element name="Detalle" ma:index="13" nillable="true" ma:displayName="Detalle" ma:internalName="Detall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55D503-E1EA-4766-8BAD-46EA78DF6E5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03AFEBFE-6462-44A0-A451-B15D196FE0B8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sharepoint/v4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infopath/2007/PartnerControls"/>
    <ds:schemaRef ds:uri="a20da9b2-58ab-4fc6-ae3c-90bc636f0164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74AD998-8A1D-4382-8DC4-1E5A29CE0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20da9b2-58ab-4fc6-ae3c-90bc636f016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CD71F09-1B6D-4E31-AB59-C7C519FBD3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Caratula</vt:lpstr>
      <vt:lpstr>PFD</vt:lpstr>
      <vt:lpstr>Flow Summary Table</vt:lpstr>
      <vt:lpstr>Equipment Summary</vt:lpstr>
      <vt:lpstr>Specific Consumption</vt:lpstr>
      <vt:lpstr>SIGLAS Y CODIGOS</vt:lpstr>
      <vt:lpstr>Caratula!Print_Area</vt:lpstr>
      <vt:lpstr>'SIGLAS Y CODIGOS'!Print_Area</vt:lpstr>
    </vt:vector>
  </TitlesOfParts>
  <Company>IP2018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</dc:creator>
  <cp:lastModifiedBy>Demetrio Humana</cp:lastModifiedBy>
  <cp:lastPrinted>2015-12-22T18:25:12Z</cp:lastPrinted>
  <dcterms:created xsi:type="dcterms:W3CDTF">2004-04-06T14:25:31Z</dcterms:created>
  <dcterms:modified xsi:type="dcterms:W3CDTF">2022-05-20T22:07:39Z</dcterms:modified>
</cp:coreProperties>
</file>