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xr:revisionPtr revIDLastSave="0" documentId="13_ncr:1000001_{9D695036-26AB-7B4C-B317-5EBBC4536DD6}" xr6:coauthVersionLast="47" xr6:coauthVersionMax="47" xr10:uidLastSave="{00000000-0000-0000-0000-000000000000}"/>
  <bookViews>
    <workbookView xWindow="384" yWindow="48" windowWidth="14628" windowHeight="5832" xr2:uid="{00000000-000D-0000-FFFF-FFFF00000000}"/>
  </bookViews>
  <sheets>
    <sheet name="Ensay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20" i="1"/>
  <c r="D20" i="1"/>
  <c r="D18" i="1"/>
  <c r="D16" i="1"/>
  <c r="D14" i="1"/>
  <c r="D12" i="1"/>
  <c r="D10" i="1"/>
  <c r="D9" i="1"/>
  <c r="E9" i="1"/>
  <c r="D11" i="1"/>
  <c r="D13" i="1"/>
  <c r="D15" i="1"/>
  <c r="D17" i="1"/>
  <c r="D19" i="1"/>
  <c r="E10" i="1"/>
  <c r="F9" i="1"/>
  <c r="E11" i="1"/>
  <c r="F10" i="1"/>
  <c r="E12" i="1"/>
  <c r="F11" i="1"/>
  <c r="E13" i="1"/>
  <c r="F12" i="1"/>
  <c r="E14" i="1"/>
  <c r="F13" i="1"/>
  <c r="E15" i="1"/>
  <c r="F14" i="1"/>
  <c r="E16" i="1"/>
  <c r="F15" i="1"/>
  <c r="E17" i="1"/>
  <c r="F16" i="1"/>
  <c r="E18" i="1"/>
  <c r="F17" i="1"/>
  <c r="E19" i="1"/>
  <c r="F18" i="1"/>
  <c r="F19" i="1"/>
  <c r="E20" i="1"/>
</calcChain>
</file>

<file path=xl/sharedStrings.xml><?xml version="1.0" encoding="utf-8"?>
<sst xmlns="http://schemas.openxmlformats.org/spreadsheetml/2006/main" count="17" uniqueCount="17">
  <si>
    <t>Fecha Informe:</t>
  </si>
  <si>
    <t>Ensayo Nº:</t>
  </si>
  <si>
    <t>Procedencia:</t>
  </si>
  <si>
    <t>Sitio Extracción:</t>
  </si>
  <si>
    <t>Fecha Extracción:</t>
  </si>
  <si>
    <t>Fecha Ensayo:</t>
  </si>
  <si>
    <t>Tamiz Nº</t>
  </si>
  <si>
    <t>Tamaño
partículas
[mm]
ASTM E 11-61</t>
  </si>
  <si>
    <t>Fracción
retenida
[g]</t>
  </si>
  <si>
    <t>Incidencia
Fr</t>
  </si>
  <si>
    <t>Acumulado
Inc. Fr</t>
  </si>
  <si>
    <t>Porcentaje
(%)</t>
  </si>
  <si>
    <t>&gt;100</t>
  </si>
  <si>
    <t>Total</t>
  </si>
  <si>
    <t>Φ 60</t>
  </si>
  <si>
    <t>Φ 10</t>
  </si>
  <si>
    <t>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</si>
</sst>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00_ ;_ * \-#,##0.000_ ;_ * &quot;-&quot;??_ ;_ @_ "/>
    <numFmt numFmtId="166" formatCode="_ * #,##0.000_ ;_ * \-#,##0.000_ ;_ * &quot;-&quot;?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right"/>
    </xf>
    <xf numFmtId="14" fontId="0" fillId="2" borderId="0" xfId="0" applyNumberFormat="1" applyFill="1" applyAlignment="1">
      <alignment horizontal="left" indent="1"/>
    </xf>
    <xf numFmtId="0" fontId="0" fillId="2" borderId="0" xfId="0" applyFill="1"/>
    <xf numFmtId="0" fontId="0" fillId="2" borderId="0" xfId="0" applyNumberForma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3" borderId="3" xfId="1" applyNumberFormat="1" applyFont="1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3" xfId="1" applyNumberFormat="1" applyFont="1" applyFill="1" applyBorder="1" applyAlignment="1">
      <alignment horizontal="center" vertical="center"/>
    </xf>
    <xf numFmtId="164" fontId="0" fillId="4" borderId="6" xfId="1" applyFont="1" applyFill="1" applyBorder="1" applyAlignment="1">
      <alignment horizontal="center" vertical="center"/>
    </xf>
    <xf numFmtId="164" fontId="0" fillId="4" borderId="5" xfId="1" applyFont="1" applyFill="1" applyBorder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6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AR"/>
            </a:pPr>
            <a:r>
              <a:rPr lang="en-US"/>
              <a:t>Curva de Distribución </a:t>
            </a:r>
            <a:r>
              <a:rPr lang="en-US" baseline="0"/>
              <a:t>Granulometrica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Ensayo!$F$8</c:f>
              <c:strCache>
                <c:ptCount val="1"/>
                <c:pt idx="0">
                  <c:v>Porcentaje
(%)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AR"/>
                </a:pPr>
                <a:endParaRPr lang="es-AR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Ensayo!$B$9:$B$18</c:f>
              <c:numCache>
                <c:formatCode>_ * #,##0.000_ ;_ * \-#,##0.000_ ;_ * "-"??_ ;_ @_ </c:formatCode>
                <c:ptCount val="10"/>
                <c:pt idx="0">
                  <c:v>2.83</c:v>
                </c:pt>
                <c:pt idx="1">
                  <c:v>2</c:v>
                </c:pt>
                <c:pt idx="2">
                  <c:v>1.68</c:v>
                </c:pt>
                <c:pt idx="3">
                  <c:v>1.19</c:v>
                </c:pt>
                <c:pt idx="4">
                  <c:v>0.84</c:v>
                </c:pt>
                <c:pt idx="5">
                  <c:v>0.59</c:v>
                </c:pt>
                <c:pt idx="6">
                  <c:v>0.42</c:v>
                </c:pt>
                <c:pt idx="7">
                  <c:v>0.29699999999999999</c:v>
                </c:pt>
                <c:pt idx="8">
                  <c:v>0.21</c:v>
                </c:pt>
                <c:pt idx="9">
                  <c:v>0.14899999999999999</c:v>
                </c:pt>
              </c:numCache>
            </c:numRef>
          </c:xVal>
          <c:yVal>
            <c:numRef>
              <c:f>Ensayo!$F$9:$F$18</c:f>
              <c:numCache>
                <c:formatCode>_ * #,##0.00_ ;_ * \-#,##0.00_ ;_ * "-"??_ ;_ @_ 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99.981733324808886</c:v>
                </c:pt>
                <c:pt idx="5">
                  <c:v>99.90409995524665</c:v>
                </c:pt>
                <c:pt idx="6">
                  <c:v>89.297555005525666</c:v>
                </c:pt>
                <c:pt idx="7">
                  <c:v>7.7733836275790082</c:v>
                </c:pt>
                <c:pt idx="8">
                  <c:v>0.15983340792223544</c:v>
                </c:pt>
                <c:pt idx="9">
                  <c:v>5.3886691813772813E-2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17-4762-8ECD-8C5D94DDDB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2035840"/>
        <c:axId val="62037376"/>
      </c:scatterChart>
      <c:valAx>
        <c:axId val="62035840"/>
        <c:scaling>
          <c:logBase val="10"/>
          <c:orientation val="minMax"/>
          <c:max val="5"/>
          <c:min val="0.1"/>
        </c:scaling>
        <c:delete val="0"/>
        <c:axPos val="b"/>
        <c:majorGridlines/>
        <c:min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inorGridlines>
        <c:numFmt formatCode="_ * #,##0.000_ ;_ * \-#,##0.000_ ;_ * &quot;-&quot;??_ ;_ @_ " sourceLinked="0"/>
        <c:majorTickMark val="out"/>
        <c:minorTickMark val="in"/>
        <c:tickLblPos val="nextTo"/>
        <c:txPr>
          <a:bodyPr/>
          <a:lstStyle/>
          <a:p>
            <a:pPr>
              <a:defRPr lang="es-AR"/>
            </a:pPr>
            <a:endParaRPr lang="es-AR"/>
          </a:p>
        </c:txPr>
        <c:crossAx val="62037376"/>
        <c:crossesAt val="0"/>
        <c:crossBetween val="midCat"/>
        <c:majorUnit val="10"/>
        <c:minorUnit val="10"/>
      </c:valAx>
      <c:valAx>
        <c:axId val="62037376"/>
        <c:scaling>
          <c:orientation val="minMax"/>
        </c:scaling>
        <c:delete val="0"/>
        <c:axPos val="r"/>
        <c:majorGridlines/>
        <c:numFmt formatCode="_ * #,##0.00_ ;_ * \-#,##0.0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lang="es-AR"/>
            </a:pPr>
            <a:endParaRPr lang="es-AR"/>
          </a:p>
        </c:txPr>
        <c:crossAx val="62035840"/>
        <c:crosses val="max"/>
        <c:crossBetween val="midCat"/>
        <c:majorUnit val="10"/>
        <c:minorUnit val="2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0</xdr:row>
      <xdr:rowOff>152399</xdr:rowOff>
    </xdr:from>
    <xdr:to>
      <xdr:col>15</xdr:col>
      <xdr:colOff>619126</xdr:colOff>
      <xdr:row>19</xdr:row>
      <xdr:rowOff>190500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zoomScale="120" zoomScaleNormal="120" workbookViewId="0">
      <selection activeCell="B1" sqref="B1"/>
    </sheetView>
  </sheetViews>
  <sheetFormatPr defaultColWidth="10.76171875" defaultRowHeight="15" x14ac:dyDescent="0.2"/>
  <cols>
    <col min="1" max="1" width="19.63671875" customWidth="1"/>
    <col min="2" max="2" width="13.5859375" customWidth="1"/>
    <col min="3" max="6" width="11.8359375" customWidth="1"/>
  </cols>
  <sheetData>
    <row r="1" spans="1:6" x14ac:dyDescent="0.2">
      <c r="A1" s="1" t="s">
        <v>0</v>
      </c>
      <c r="B1" s="2"/>
      <c r="C1" s="3"/>
      <c r="D1" s="3"/>
      <c r="E1" s="3"/>
      <c r="F1" s="3"/>
    </row>
    <row r="2" spans="1:6" x14ac:dyDescent="0.2">
      <c r="A2" s="1" t="s">
        <v>1</v>
      </c>
      <c r="B2" s="4"/>
      <c r="C2" s="3"/>
      <c r="D2" s="3"/>
      <c r="E2" s="3"/>
      <c r="F2" s="3"/>
    </row>
    <row r="3" spans="1:6" x14ac:dyDescent="0.2">
      <c r="A3" s="1" t="s">
        <v>2</v>
      </c>
      <c r="B3" s="2"/>
      <c r="C3" s="3"/>
      <c r="D3" s="3"/>
      <c r="E3" s="3"/>
      <c r="F3" s="3"/>
    </row>
    <row r="4" spans="1:6" x14ac:dyDescent="0.2">
      <c r="A4" s="1" t="s">
        <v>3</v>
      </c>
      <c r="B4" s="5"/>
      <c r="C4" s="3"/>
      <c r="D4" s="3"/>
      <c r="E4" s="3"/>
      <c r="F4" s="3"/>
    </row>
    <row r="5" spans="1:6" x14ac:dyDescent="0.2">
      <c r="A5" s="1" t="s">
        <v>4</v>
      </c>
      <c r="B5" s="2"/>
      <c r="C5" s="3"/>
      <c r="D5" s="3"/>
      <c r="E5" s="3"/>
      <c r="F5" s="3"/>
    </row>
    <row r="6" spans="1:6" x14ac:dyDescent="0.2">
      <c r="A6" s="1" t="s">
        <v>5</v>
      </c>
      <c r="B6" s="2"/>
      <c r="C6" s="3"/>
      <c r="D6" s="3"/>
      <c r="E6" s="3"/>
      <c r="F6" s="3"/>
    </row>
    <row r="8" spans="1:6" ht="55.5" thickBot="1" x14ac:dyDescent="0.25">
      <c r="A8" s="6" t="s">
        <v>6</v>
      </c>
      <c r="B8" s="7" t="s">
        <v>7</v>
      </c>
      <c r="C8" s="8" t="s">
        <v>8</v>
      </c>
      <c r="D8" s="7" t="s">
        <v>9</v>
      </c>
      <c r="E8" s="7" t="s">
        <v>10</v>
      </c>
      <c r="F8" s="7" t="s">
        <v>11</v>
      </c>
    </row>
    <row r="9" spans="1:6" x14ac:dyDescent="0.2">
      <c r="A9" s="9">
        <v>7</v>
      </c>
      <c r="B9" s="10">
        <v>2.83</v>
      </c>
      <c r="C9" s="11">
        <v>0</v>
      </c>
      <c r="D9" s="12">
        <f>C9/$C$20*100</f>
        <v>0</v>
      </c>
      <c r="E9" s="13">
        <f>D9+0</f>
        <v>0</v>
      </c>
      <c r="F9" s="14">
        <f>100-E9</f>
        <v>100</v>
      </c>
    </row>
    <row r="10" spans="1:6" x14ac:dyDescent="0.2">
      <c r="A10" s="9">
        <v>10</v>
      </c>
      <c r="B10" s="10">
        <v>2</v>
      </c>
      <c r="C10" s="15">
        <v>0</v>
      </c>
      <c r="D10" s="12">
        <f t="shared" ref="D10:D19" si="0">C10/$C$20*100</f>
        <v>0</v>
      </c>
      <c r="E10" s="13">
        <f>E9+D10</f>
        <v>0</v>
      </c>
      <c r="F10" s="14">
        <f t="shared" ref="F10:F19" si="1">100-E10</f>
        <v>100</v>
      </c>
    </row>
    <row r="11" spans="1:6" x14ac:dyDescent="0.2">
      <c r="A11" s="9">
        <v>12</v>
      </c>
      <c r="B11" s="10">
        <v>1.68</v>
      </c>
      <c r="C11" s="15">
        <v>0</v>
      </c>
      <c r="D11" s="12">
        <f t="shared" si="0"/>
        <v>0</v>
      </c>
      <c r="E11" s="13">
        <f t="shared" ref="E11:E20" si="2">E10+D11</f>
        <v>0</v>
      </c>
      <c r="F11" s="14">
        <f t="shared" si="1"/>
        <v>100</v>
      </c>
    </row>
    <row r="12" spans="1:6" x14ac:dyDescent="0.2">
      <c r="A12" s="9">
        <v>16</v>
      </c>
      <c r="B12" s="10">
        <v>1.19</v>
      </c>
      <c r="C12" s="15"/>
      <c r="D12" s="12">
        <f t="shared" si="0"/>
        <v>0</v>
      </c>
      <c r="E12" s="13">
        <f t="shared" si="2"/>
        <v>0</v>
      </c>
      <c r="F12" s="14">
        <f t="shared" si="1"/>
        <v>100</v>
      </c>
    </row>
    <row r="13" spans="1:6" x14ac:dyDescent="0.2">
      <c r="A13" s="9">
        <v>20</v>
      </c>
      <c r="B13" s="10">
        <v>0.84</v>
      </c>
      <c r="C13" s="15">
        <v>0.2</v>
      </c>
      <c r="D13" s="12">
        <f>C13/$C$20*100</f>
        <v>1.8266675191115092E-2</v>
      </c>
      <c r="E13" s="13">
        <f>E12+D13</f>
        <v>1.8266675191115092E-2</v>
      </c>
      <c r="F13" s="14">
        <f t="shared" si="1"/>
        <v>99.981733324808886</v>
      </c>
    </row>
    <row r="14" spans="1:6" x14ac:dyDescent="0.2">
      <c r="A14" s="9">
        <v>30</v>
      </c>
      <c r="B14" s="10">
        <v>0.59</v>
      </c>
      <c r="C14" s="15">
        <v>0.85</v>
      </c>
      <c r="D14" s="12">
        <f t="shared" ref="D14:D18" si="3">C14/$C$20*100</f>
        <v>7.7633369562239138E-2</v>
      </c>
      <c r="E14" s="13">
        <f t="shared" ref="E14:E18" si="4">E13+D14</f>
        <v>9.590004475335423E-2</v>
      </c>
      <c r="F14" s="14">
        <f t="shared" si="1"/>
        <v>99.90409995524665</v>
      </c>
    </row>
    <row r="15" spans="1:6" x14ac:dyDescent="0.2">
      <c r="A15" s="9">
        <v>40</v>
      </c>
      <c r="B15" s="10">
        <v>0.42</v>
      </c>
      <c r="C15" s="15">
        <v>116.13</v>
      </c>
      <c r="D15" s="12">
        <f t="shared" si="3"/>
        <v>10.606544949720979</v>
      </c>
      <c r="E15" s="13">
        <f t="shared" si="4"/>
        <v>10.702444994474334</v>
      </c>
      <c r="F15" s="14">
        <f t="shared" si="1"/>
        <v>89.297555005525666</v>
      </c>
    </row>
    <row r="16" spans="1:6" x14ac:dyDescent="0.2">
      <c r="A16" s="9">
        <v>50</v>
      </c>
      <c r="B16" s="10">
        <v>0.29699999999999999</v>
      </c>
      <c r="C16" s="15">
        <v>892.6</v>
      </c>
      <c r="D16" s="12">
        <f t="shared" si="3"/>
        <v>81.524171377946658</v>
      </c>
      <c r="E16" s="13">
        <f t="shared" si="4"/>
        <v>92.226616372420992</v>
      </c>
      <c r="F16" s="14">
        <f t="shared" si="1"/>
        <v>7.7733836275790082</v>
      </c>
    </row>
    <row r="17" spans="1:6" x14ac:dyDescent="0.2">
      <c r="A17" s="9">
        <v>70</v>
      </c>
      <c r="B17" s="10">
        <v>0.21</v>
      </c>
      <c r="C17" s="15">
        <v>83.36</v>
      </c>
      <c r="D17" s="12">
        <f t="shared" si="3"/>
        <v>7.6135502196567701</v>
      </c>
      <c r="E17" s="13">
        <f t="shared" si="4"/>
        <v>99.840166592077765</v>
      </c>
      <c r="F17" s="14">
        <f t="shared" si="1"/>
        <v>0.15983340792223544</v>
      </c>
    </row>
    <row r="18" spans="1:6" x14ac:dyDescent="0.2">
      <c r="A18" s="9">
        <v>100</v>
      </c>
      <c r="B18" s="10">
        <v>0.14899999999999999</v>
      </c>
      <c r="C18" s="15">
        <v>1.1599999999999999</v>
      </c>
      <c r="D18" s="12">
        <f t="shared" si="3"/>
        <v>0.10594671610846752</v>
      </c>
      <c r="E18" s="13">
        <f t="shared" si="4"/>
        <v>99.946113308186227</v>
      </c>
      <c r="F18" s="14">
        <f t="shared" si="1"/>
        <v>5.3886691813772813E-2</v>
      </c>
    </row>
    <row r="19" spans="1:6" x14ac:dyDescent="0.2">
      <c r="A19" s="16" t="s">
        <v>12</v>
      </c>
      <c r="B19" s="17"/>
      <c r="C19" s="18">
        <v>0.59</v>
      </c>
      <c r="D19" s="19">
        <f t="shared" si="0"/>
        <v>5.3886691813789515E-2</v>
      </c>
      <c r="E19" s="20">
        <f t="shared" si="2"/>
        <v>100.00000000000001</v>
      </c>
      <c r="F19" s="20">
        <f t="shared" si="1"/>
        <v>0</v>
      </c>
    </row>
    <row r="20" spans="1:6" ht="15.75" thickBot="1" x14ac:dyDescent="0.25">
      <c r="A20" s="9" t="s">
        <v>13</v>
      </c>
      <c r="B20" s="10"/>
      <c r="C20" s="21">
        <f>SUM(C9:C19)</f>
        <v>1094.8899999999999</v>
      </c>
      <c r="D20" s="12">
        <f>C20/$C$20*100</f>
        <v>100</v>
      </c>
      <c r="E20" s="13">
        <f t="shared" si="2"/>
        <v>200</v>
      </c>
      <c r="F20" s="14"/>
    </row>
    <row r="22" spans="1:6" x14ac:dyDescent="0.2">
      <c r="C22" s="22"/>
      <c r="D22" s="23" t="s">
        <v>14</v>
      </c>
      <c r="E22" s="23" t="s">
        <v>15</v>
      </c>
      <c r="F22" s="23" t="s">
        <v>16</v>
      </c>
    </row>
    <row r="23" spans="1:6" x14ac:dyDescent="0.2">
      <c r="D23" s="24">
        <v>0.375</v>
      </c>
      <c r="E23" s="24">
        <v>0.30199999999999999</v>
      </c>
      <c r="F23" s="25">
        <f>D23/E23</f>
        <v>1.2417218543046358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Ensayo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Ramiro Iriarte</dc:creator>
  <cp:lastModifiedBy>Jorge Ramiro Iriarte</cp:lastModifiedBy>
  <dcterms:created xsi:type="dcterms:W3CDTF">2020-07-14T18:30:27Z</dcterms:created>
  <dcterms:modified xsi:type="dcterms:W3CDTF">2020-07-14T18:32:13Z</dcterms:modified>
</cp:coreProperties>
</file>